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C:\Users\GIUSEPPE\Documents\BUSINESS\1 - STUDIO TOMASELLO\1 - INCARICHI\9 - ANTICORRUZIONE ODCEC ME\PPCT 2024-2026\"/>
    </mc:Choice>
  </mc:AlternateContent>
  <xr:revisionPtr revIDLastSave="0" documentId="13_ncr:1_{75696DDE-D647-4267-96EA-10AD74C895F9}" xr6:coauthVersionLast="47" xr6:coauthVersionMax="47" xr10:uidLastSave="{00000000-0000-0000-0000-000000000000}"/>
  <bookViews>
    <workbookView xWindow="-110" yWindow="-110" windowWidth="22780" windowHeight="14660" firstSheet="5" activeTab="9"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M Controlli, verifiche .." sheetId="24" r:id="rId14"/>
  </sheets>
  <externalReferences>
    <externalReference r:id="rId15"/>
    <externalReference r:id="rId16"/>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nomine'!$A$4:$H$15</definedName>
    <definedName name="_xlnm._FilterDatabase" localSheetId="11" hidden="1">'H Affari legali e contenzioso'!$A$4:$H$14</definedName>
    <definedName name="_xlnm._FilterDatabase" localSheetId="12" hidden="1">'I Gestione delle entrate, spese'!$A$7:$H$9</definedName>
    <definedName name="_xlnm._FilterDatabase" localSheetId="13" hidden="1">'M Controlli, verifiche ..'!$A$4:$H$6</definedName>
    <definedName name="Altissimo">Parametri!$B$23:$C$25</definedName>
    <definedName name="Alto">Parametri!$B$26:$C$26</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nomine'!$A$1:$H$20</definedName>
    <definedName name="_xlnm.Print_Area" localSheetId="11">'H Affari legali e contenzioso'!$A$1:$H$14</definedName>
    <definedName name="_xlnm.Print_Area" localSheetId="12">'I Gestione delle entrate, spese'!$A$1:$H$23</definedName>
    <definedName name="_xlnm.Print_Area" localSheetId="13">'M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3">#REF!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2">'I Gestione delle entrate, spese'!$4:$6</definedName>
    <definedName name="_xlnm.Print_Titles" localSheetId="13">'M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#REF!</definedName>
    <definedName name="ufficio_di_destinazione">[2]parametri!$A$2:$A$34</definedName>
  </definedNames>
  <calcPr calcId="18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<sst xmlns="http://schemas.openxmlformats.org/spreadsheetml/2006/main" count="919" uniqueCount="522">
  <si>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</si>
  <si>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</si>
  <si>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</si>
  <si>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</si>
  <si>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</si>
  <si>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</si>
  <si>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</si>
  <si>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</si>
  <si>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</si>
  <si>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</si>
  <si>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</si>
  <si>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</si>
  <si>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</si>
  <si>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</si>
  <si>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</si>
  <si>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</si>
  <si>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</si>
  <si>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</si>
  <si>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</si>
  <si>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</si>
  <si>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</si>
  <si>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</si>
  <si>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</si>
  <si>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</si>
  <si>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</si>
  <si>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</si>
  <si>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</si>
  <si>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</si>
  <si>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</si>
  <si>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</si>
  <si>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</si>
  <si>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</si>
  <si>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</si>
  <si>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</si>
  <si>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</si>
  <si>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</si>
  <si>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</si>
  <si>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</si>
  <si>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</si>
  <si>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</si>
  <si>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</si>
  <si>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</si>
  <si>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</si>
  <si>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</si>
  <si>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</si>
  <si>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</si>
  <si>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</si>
  <si>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</si>
  <si>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</si>
  <si>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</si>
  <si>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</si>
  <si>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</si>
  <si>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</si>
  <si>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</si>
  <si>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</si>
  <si>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</si>
  <si>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</si>
  <si>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</si>
  <si>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</si>
  <si>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</si>
  <si>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</si>
  <si>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</si>
  <si>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</si>
  <si>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</si>
  <si>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</si>
  <si>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</si>
  <si>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</si>
  <si>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</si>
  <si>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</si>
  <si>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</si>
  <si>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</si>
  <si>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</si>
  <si>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</si>
  <si>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</si>
  <si>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</si>
  <si>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</si>
  <si>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</si>
  <si>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</si>
  <si>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</si>
  <si>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</si>
  <si>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</si>
  <si>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</si>
  <si>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</si>
  <si>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</si>
  <si>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</si>
  <si>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</si>
  <si>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</si>
  <si>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</si>
  <si>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</si>
  <si>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</si>
  <si>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</si>
  <si>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</si>
  <si>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</si>
  <si>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</si>
  <si>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</si>
  <si>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</si>
  <si>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</si>
  <si>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</si>
  <si>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</si>
  <si>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</si>
  <si>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</si>
  <si>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</si>
  <si>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</si>
  <si>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</si>
  <si>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</si>
  <si>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</si>
  <si>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</si>
  <si>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</si>
  <si>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</si>
  <si>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</si>
  <si>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</si>
  <si>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</si>
  <si>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</si>
  <si>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</si>
  <si>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</si>
  <si>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</si>
  <si>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</si>
  <si>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</si>
  <si>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</si>
  <si>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</si>
  <si>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</si>
  <si>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</si>
  <si>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</si>
  <si>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</si>
  <si>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</si>
  <si>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</si>
  <si>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</si>
  <si>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</si>
  <si>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</si>
  <si>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</si>
  <si>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</si>
  <si>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</si>
  <si>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</si>
  <si>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</si>
  <si>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</si>
  <si>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</si>
  <si>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</si>
  <si>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</si>
  <si>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</si>
  <si>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</si>
  <si>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</si>
  <si>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</si>
  <si>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</si>
  <si>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</si>
  <si>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</si>
  <si>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</si>
  <si>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</si>
  <si>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</si>
  <si>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</si>
  <si>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</si>
  <si>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</si>
  <si>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</si>
  <si>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</si>
  <si>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</si>
  <si>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</si>
  <si>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</si>
  <si>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</si>
  <si>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</si>
  <si>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</si>
  <si>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</si>
  <si>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</si>
  <si>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</si>
  <si>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</si>
  <si>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</si>
  <si>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</si>
  <si>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</si>
  <si>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</si>
  <si>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</si>
  <si>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</si>
  <si>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</si>
  <si>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</si>
  <si>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</si>
  <si>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</si>
  <si>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</si>
  <si>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</si>
  <si>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</si>
  <si>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</si>
  <si>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</si>
  <si>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</si>
  <si>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</si>
  <si>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</si>
  <si>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</si>
  <si>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</si>
  <si>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</si>
  <si>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</si>
  <si>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</si>
  <si>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</si>
  <si>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</si>
  <si>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</si>
  <si>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</si>
  <si>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</si>
  <si>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</si>
  <si>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</si>
  <si>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</si>
  <si>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</si>
  <si>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</si>
  <si>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</si>
  <si>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</si>
  <si>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</si>
  <si>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</si>
  <si>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</si>
  <si>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</si>
  <si>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</si>
  <si>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</si>
  <si>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</si>
  <si>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</si>
  <si>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</si>
  <si>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</si>
  <si>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</si>
  <si>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</si>
  <si>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</si>
  <si>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</si>
  <si>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</si>
  <si>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</si>
  <si>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</si>
  <si>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</si>
  <si>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</si>
  <si>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</si>
  <si>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</si>
  <si>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</si>
  <si>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</si>
  <si>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</si>
  <si>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</si>
  <si>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</si>
  <si>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</si>
  <si>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</si>
  <si>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</si>
  <si>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</si>
  <si>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</si>
  <si>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</si>
  <si>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</si>
  <si>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adempimento delle funzioni istituzionali in un ottica di efficienza, economicità e qualità dei servizi agli iscritti</t>
  </si>
  <si>
    <t>successiva alla scadenza del termine di presentazione delle domande</t>
  </si>
  <si>
    <t>preventiva alle date fissate per la prima prova</t>
  </si>
  <si>
    <t>Rispetto della tempistica di chiusura del procedimento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</si>
  <si>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</si>
  <si>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</si>
  <si>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</si>
  <si>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</si>
  <si>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</si>
  <si>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</si>
  <si>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</si>
  <si>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</si>
  <si>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</si>
  <si>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</si>
  <si>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</si>
  <si>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</si>
  <si>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</si>
  <si>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</si>
  <si>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</si>
  <si>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</si>
  <si>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</si>
  <si>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</si>
  <si>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</si>
  <si>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</si>
  <si>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</si>
  <si>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</si>
  <si>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</si>
  <si>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</si>
  <si>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</si>
  <si>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</si>
  <si>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</si>
  <si>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</si>
  <si>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</si>
  <si>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</si>
  <si>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</si>
  <si>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</si>
  <si>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</si>
  <si>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</si>
  <si>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 xml:space="preserve">Tardività nella trasmissione </t>
  </si>
  <si>
    <t>Istruttoria da parte della Segreteria dell'Ordine</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</si>
  <si>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</si>
  <si>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</si>
  <si>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</si>
  <si>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</si>
  <si>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</si>
  <si>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</si>
  <si>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</si>
  <si>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</si>
  <si>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</si>
  <si>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</si>
  <si>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</si>
  <si>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</si>
  <si>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</si>
  <si>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</si>
  <si>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</si>
  <si>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</si>
  <si>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</si>
  <si>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</si>
  <si>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</si>
  <si>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</si>
  <si>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</si>
  <si>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</si>
  <si>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</si>
  <si>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</si>
  <si>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</si>
  <si>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</si>
  <si>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</si>
  <si>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</si>
  <si>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</si>
  <si>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</si>
  <si>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</si>
  <si>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</si>
  <si>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</si>
  <si>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</si>
  <si>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</si>
  <si>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</si>
  <si>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Omesso accertamento, riscossione, conteggio errato o inosservanza delle norme al fine di agevolare particolari soggetti</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</si>
  <si>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</si>
  <si>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</si>
  <si>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</si>
  <si>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</si>
  <si>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</si>
  <si>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</si>
  <si>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</si>
  <si>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</si>
  <si>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</si>
  <si>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</si>
  <si>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</si>
  <si>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</si>
  <si>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</si>
  <si>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</si>
  <si>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</si>
  <si>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</si>
  <si>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</si>
  <si>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</si>
  <si>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</si>
  <si>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</si>
  <si>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</si>
  <si>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</si>
  <si>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</si>
  <si>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</si>
  <si>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</si>
  <si>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</si>
  <si>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</si>
  <si>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</si>
  <si>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</si>
  <si>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</si>
  <si>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</si>
  <si>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</si>
  <si>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</si>
  <si>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</si>
  <si>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</si>
  <si>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</si>
  <si>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 xml:space="preserve">M 1.2 Verfica assolvimento obbligo formativo </t>
  </si>
  <si>
    <t>Verifica  assolvimento obbligo</t>
  </si>
  <si>
    <t>Trasmissione fascicolo al Consiglio di Disciplina</t>
  </si>
  <si>
    <t>annuale/triennale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</si>
  <si>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</si>
  <si>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</si>
  <si>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</si>
  <si>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</si>
  <si>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</si>
  <si>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</si>
  <si>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</si>
  <si>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</si>
  <si>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</si>
  <si>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</si>
  <si>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</si>
  <si>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</si>
  <si>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</si>
  <si>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</si>
  <si>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</si>
  <si>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</si>
  <si>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</si>
  <si>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</si>
  <si>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</si>
  <si>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</si>
  <si>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</si>
  <si>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</si>
  <si>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</si>
  <si>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</si>
  <si>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</si>
  <si>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</si>
  <si>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</si>
  <si>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</si>
  <si>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</si>
  <si>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</si>
  <si>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</si>
  <si>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</si>
  <si>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</si>
  <si>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</si>
  <si>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</si>
  <si>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</si>
  <si>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</si>
  <si>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</si>
  <si>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</si>
  <si>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</si>
  <si>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</si>
  <si>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</si>
  <si>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</si>
  <si>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</si>
  <si>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</si>
  <si>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</si>
  <si>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</si>
  <si>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</si>
  <si>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</si>
  <si>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</si>
  <si>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</si>
  <si>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</si>
  <si>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</si>
  <si>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</si>
  <si>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</si>
  <si>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</si>
  <si>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</si>
  <si>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</si>
  <si>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</si>
  <si>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</si>
  <si>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</si>
  <si>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</si>
  <si>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</si>
  <si>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</si>
  <si>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</si>
  <si>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</si>
  <si>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</si>
  <si>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</si>
  <si>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</si>
  <si>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</si>
  <si>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</si>
  <si>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</si>
  <si>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</si>
  <si>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</si>
  <si>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</si>
  <si>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</si>
  <si>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</si>
  <si>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</si>
  <si>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</si>
  <si>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</si>
  <si>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</si>
  <si>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</si>
  <si>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</si>
  <si>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</si>
  <si>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</si>
  <si>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</si>
  <si>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</si>
  <si>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</si>
  <si>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</si>
  <si>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</si>
  <si>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</si>
  <si>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</si>
  <si>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</si>
  <si>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</si>
  <si>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</si>
  <si>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</si>
  <si>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</si>
  <si>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</si>
  <si>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</si>
  <si>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</si>
  <si>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</si>
  <si>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</si>
  <si>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</si>
  <si>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</si>
  <si>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</si>
  <si>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</si>
  <si>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</si>
  <si>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</si>
  <si>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</si>
  <si>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</si>
  <si>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</si>
  <si>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</si>
  <si>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</si>
  <si>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</si>
  <si>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</si>
  <si>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</si>
  <si>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</si>
  <si>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</si>
  <si>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</si>
  <si>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</si>
  <si>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</si>
  <si>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</si>
  <si>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</si>
  <si>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</si>
  <si>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</si>
  <si>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</si>
  <si>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</si>
  <si>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</si>
  <si>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</si>
  <si>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Analisi andamento gestione finanziaria</t>
  </si>
  <si>
    <t>Approvazione conto consuntivo</t>
  </si>
  <si>
    <t xml:space="preserve">approvazione conto consuntivo: entro aprile dell'anno successivo                                                                                                                                                                                                                                                                                             </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</si>
  <si>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</si>
  <si>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</si>
  <si>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</si>
  <si>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</si>
  <si>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</si>
  <si>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</si>
  <si>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</si>
  <si>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</si>
  <si>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</si>
  <si>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</si>
  <si>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</si>
  <si>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</si>
  <si>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</si>
  <si>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</si>
  <si>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</si>
  <si>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</si>
  <si>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</si>
  <si>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</si>
  <si>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</si>
  <si>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</si>
  <si>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</si>
  <si>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</si>
  <si>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</si>
  <si>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</si>
  <si>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effettuazione delle comunicazioni riguardanti i mancati inviti, le esclusioni e le aggiudicazioni</t>
  </si>
  <si>
    <t>alterazione o omissione dei controlli e delle verifiche al fine di favorire un aggiudicatario privo dei requisiti o  possibilità che i contenuti delle verifiche siano alterati per permettere l’aggiudicatario e favorire gli operatori economici che seguono nella graduatoria</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</si>
  <si>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</si>
  <si>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</si>
  <si>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</si>
  <si>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</si>
  <si>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</si>
  <si>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</si>
  <si>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A 1.6 Conferimento di incarichi di collaborazione (Conferimento di incarichi individuali, con contratti di lavoro autonomo, per prestazioni d’opera intellettuale ex art. 7 d.lgs. 165/2001)</t>
  </si>
  <si>
    <t>A 1.1
Reclutamento personale per assunzioni a tempo indeterminato e determinato</t>
  </si>
  <si>
    <t>Segreteria dell'Ordine/Segretario</t>
  </si>
  <si>
    <t>Segreteria dell'Ordine/Referente commissione tirocinio</t>
  </si>
  <si>
    <t>Segreteria dell'Ordine/ Referente Commissione incompatibilità</t>
  </si>
  <si>
    <t>Revisore</t>
  </si>
  <si>
    <t>Segreteria - Commissione FPC -Consiglio dell'Ordine</t>
  </si>
  <si>
    <t>Attribuzione valutazioni finali</t>
  </si>
  <si>
    <t>1 - Mappatura secondo allegato 1 PNA 2022</t>
  </si>
  <si>
    <t>1 - Mappatura secondo allegato 1 PNA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</si>
</sst>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17">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top"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3" fillId="0" borderId="17" xfId="0" applyFont="1" applyBorder="1" applyAlignment="1">
      <alignment horizontal="justify" vertical="top" wrapText="1"/>
    </xf>
    <xf numFmtId="0" fontId="3" fillId="0" borderId="18" xfId="0" applyFont="1" applyBorder="1" applyAlignment="1">
      <alignment wrapText="1"/>
    </xf>
    <xf numFmtId="0" fontId="3" fillId="0" borderId="18" xfId="0" applyFont="1" applyBorder="1" applyAlignment="1">
      <alignment horizontal="justify" vertical="top" wrapText="1"/>
    </xf>
    <xf numFmtId="0" fontId="3" fillId="0" borderId="17" xfId="0" applyFont="1" applyBorder="1" applyAlignment="1">
      <alignment horizontal="center"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4" fillId="5" borderId="5" xfId="0" applyFont="1" applyFill="1" applyBorder="1" applyAlignment="1">
      <alignment vertical="center" wrapText="1"/>
    </xf>
    <xf numFmtId="0" fontId="3" fillId="2"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20" xfId="0" applyFont="1" applyBorder="1" applyAlignment="1">
      <alignment horizontal="left" vertical="center" wrapText="1"/>
    </xf>
    <xf numFmtId="0" fontId="4" fillId="0" borderId="18" xfId="0" applyFont="1" applyBorder="1" applyAlignment="1">
      <alignment horizontal="center" vertical="center" wrapText="1"/>
    </xf>
    <xf numFmtId="0" fontId="3" fillId="0" borderId="21" xfId="0" applyFont="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3" fillId="0" borderId="45" xfId="0" applyFont="1" applyBorder="1" applyAlignment="1">
      <alignmen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13" xfId="0" applyFont="1" applyBorder="1" applyAlignment="1" applyProtection="1">
      <alignment vertical="center" wrapText="1"/>
      <protection locked="0"/>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3" xfId="0" applyFont="1" applyBorder="1" applyAlignment="1">
      <alignment wrapText="1"/>
    </xf>
    <xf numFmtId="0" fontId="3" fillId="0" borderId="49" xfId="0" applyFont="1" applyBorder="1" applyAlignment="1">
      <alignment horizontal="center" vertical="center" wrapText="1"/>
    </xf>
    <xf numFmtId="0" fontId="3" fillId="0" borderId="19" xfId="0" applyFont="1" applyBorder="1" applyAlignment="1">
      <alignment wrapText="1"/>
    </xf>
    <xf numFmtId="0" fontId="3" fillId="0" borderId="3" xfId="0" applyFont="1" applyBorder="1" applyAlignment="1">
      <alignment vertical="center" wrapText="1"/>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0" borderId="18" xfId="0" applyFont="1" applyBorder="1" applyAlignment="1">
      <alignment horizontal="justify" vertical="center" wrapText="1"/>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0" fillId="0" borderId="2" xfId="0" applyBorder="1" applyAlignment="1">
      <alignment horizontal="center" vertical="center"/>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3" fillId="0" borderId="16"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6" xfId="0" applyFont="1" applyBorder="1" applyAlignment="1">
      <alignment horizontal="center" wrapText="1"/>
    </xf>
    <xf numFmtId="0" fontId="3" fillId="0" borderId="37" xfId="0" applyFont="1" applyBorder="1" applyAlignment="1">
      <alignment horizont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5" borderId="13" xfId="0" applyFont="1" applyFill="1" applyBorder="1" applyAlignment="1">
      <alignment horizontal="center" vertical="center" wrapText="1"/>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6" xfId="0" applyFont="1" applyBorder="1" applyAlignment="1">
      <alignment horizontal="center" vertical="center" wrapText="1"/>
    </xf>
    <xf numFmtId="0" fontId="4" fillId="5" borderId="17" xfId="0" applyFont="1" applyFill="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center"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 xfId="0" applyFont="1" applyBorder="1" applyAlignment="1">
      <alignment horizontal="left"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17" xfId="0" applyFont="1" applyBorder="1" applyAlignment="1">
      <alignment horizontal="left" wrapText="1"/>
    </xf>
    <xf numFmtId="0" fontId="3" fillId="0" borderId="2" xfId="0" applyFont="1" applyBorder="1" applyAlignment="1">
      <alignment horizontal="left"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796875" defaultRowHeight="14.5" x14ac:dyDescent="0.35"/>
  <cols>
    <col min="1" max="1" width="5" customWidth="1"/>
    <col min="2" max="2" width="71.453125" customWidth="1"/>
    <col min="3" max="3" width="79.54296875" bestFit="1" customWidth="1"/>
    <col min="4" max="8" width="9.1796875" style="7"/>
    <col min="9" max="9" width="29.453125" style="7" customWidth="1"/>
    <col min="10" max="16384" width="9.1796875" style="7"/>
  </cols>
  <sheetData>
    <row r="1" spans="2:3" ht="15.5" x14ac:dyDescent="0.35">
      <c r="B1" s="1" t="s">
        <v>0</v>
      </c>
      <c r="C1" s="1"/>
    </row>
    <row r="2" spans="2:3" x14ac:dyDescent="0.35">
      <c r="B2" s="5" t="s">
        <v>181</v>
      </c>
      <c r="C2" s="4" t="s">
        <v>183</v>
      </c>
    </row>
    <row r="3" spans="2:3" ht="130.5" x14ac:dyDescent="0.35">
      <c r="B3" s="9" t="s">
        <v>182</v>
      </c>
      <c r="C3" s="17" t="s">
        <v>184</v>
      </c>
    </row>
  </sheetData>
  <sheetProtection formatRows="0"/>
  <pageMargins left="0.98425196850393704" right="0.98425196850393704" top="0.98425196850393704" bottom="0.98425196850393704" header="0.51181102362204722" footer="0.51181102362204722"/>
  <pageSetup paperSize="8"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tabSelected="1" topLeftCell="A5" zoomScale="40" zoomScaleNormal="40" zoomScaleSheetLayoutView="20" workbookViewId="0">
      <pane xSplit="1" ySplit="2" topLeftCell="C7" activePane="bottomRight" state="frozen"/>
      <selection activeCell="B3" sqref="B3"/>
      <selection pane="topRight" activeCell="B3" sqref="B3"/>
      <selection pane="bottomLeft" activeCell="B3" sqref="B3"/>
      <selection pane="bottomRight" activeCell="G7" sqref="G7"/>
    </sheetView>
  </sheetViews>
  <sheetFormatPr defaultColWidth="9.1796875" defaultRowHeight="109.9" customHeight="1" x14ac:dyDescent="0.6"/>
  <cols>
    <col min="1" max="1" width="51.54296875" style="13" customWidth="1"/>
    <col min="2" max="4" width="57.453125" style="13" customWidth="1"/>
    <col min="5" max="5" width="64" style="13" customWidth="1"/>
    <col min="6" max="6" width="64.1796875" style="13" customWidth="1"/>
    <col min="7" max="7" width="49.54296875" style="13" customWidth="1"/>
    <col min="8" max="8" width="44.26953125" style="13" customWidth="1"/>
    <col min="9" max="16384" width="9.1796875" style="13"/>
  </cols>
  <sheetData>
    <row r="1" spans="1:8" ht="72" customHeight="1" thickTop="1" x14ac:dyDescent="0.6">
      <c r="A1" s="103" t="s">
        <v>499</v>
      </c>
      <c r="B1" s="104"/>
      <c r="C1" s="104"/>
      <c r="D1" s="104"/>
      <c r="E1" s="104"/>
      <c r="F1" s="104"/>
      <c r="G1" s="104"/>
      <c r="H1" s="105"/>
    </row>
    <row r="2" spans="1:8" ht="109.9" customHeight="1" x14ac:dyDescent="0.6">
      <c r="A2" s="106" t="s">
        <v>325</v>
      </c>
      <c r="B2" s="106"/>
      <c r="C2" s="106"/>
      <c r="D2" s="106"/>
      <c r="E2" s="106"/>
      <c r="F2" s="106"/>
      <c r="G2" s="106"/>
      <c r="H2" s="106"/>
    </row>
    <row r="3" spans="1:8" ht="109.9" customHeight="1" x14ac:dyDescent="0.6">
      <c r="A3" s="54" t="s">
        <v>191</v>
      </c>
      <c r="B3" s="108" t="s">
        <v>192</v>
      </c>
      <c r="C3" s="108"/>
      <c r="D3" s="108"/>
      <c r="E3" s="108"/>
      <c r="F3" s="108"/>
      <c r="G3" s="108"/>
      <c r="H3" s="108"/>
    </row>
    <row r="4" spans="1:8" ht="109.9" customHeight="1" x14ac:dyDescent="0.6">
      <c r="A4" s="137" t="s">
        <v>185</v>
      </c>
      <c r="B4" s="198" t="s">
        <v>28</v>
      </c>
      <c r="C4" s="199"/>
      <c r="D4" s="199"/>
      <c r="E4" s="199"/>
      <c r="F4" s="199"/>
      <c r="G4" s="199"/>
      <c r="H4" s="200"/>
    </row>
    <row r="5" spans="1:8" ht="109.9" customHeight="1" x14ac:dyDescent="0.6">
      <c r="A5" s="137"/>
      <c r="B5" s="142" t="s">
        <v>193</v>
      </c>
      <c r="C5" s="143"/>
      <c r="D5" s="144" t="s">
        <v>194</v>
      </c>
      <c r="E5" s="144"/>
      <c r="F5" s="144"/>
      <c r="G5" s="144" t="s">
        <v>198</v>
      </c>
      <c r="H5" s="144"/>
    </row>
    <row r="6" spans="1:8" ht="192" customHeight="1" x14ac:dyDescent="0.6">
      <c r="A6" s="137"/>
      <c r="B6" s="46" t="s">
        <v>200</v>
      </c>
      <c r="C6" s="46" t="s">
        <v>201</v>
      </c>
      <c r="D6" s="46" t="s">
        <v>195</v>
      </c>
      <c r="E6" s="46" t="s">
        <v>226</v>
      </c>
      <c r="F6" s="46" t="s">
        <v>197</v>
      </c>
      <c r="G6" s="46" t="s">
        <v>199</v>
      </c>
      <c r="H6" s="27" t="s">
        <v>500</v>
      </c>
    </row>
    <row r="7" spans="1:8" ht="97.9" customHeight="1" x14ac:dyDescent="0.6">
      <c r="A7" s="202" t="s">
        <v>327</v>
      </c>
      <c r="B7" s="185" t="s">
        <v>498</v>
      </c>
      <c r="C7" s="185" t="s">
        <v>291</v>
      </c>
      <c r="D7" s="20" t="s">
        <v>436</v>
      </c>
      <c r="E7" s="20" t="s">
        <v>271</v>
      </c>
      <c r="F7" s="20" t="s">
        <v>272</v>
      </c>
      <c r="G7" s="20" t="s">
        <v>261</v>
      </c>
      <c r="H7" s="185" t="s">
        <v>276</v>
      </c>
    </row>
    <row r="8" spans="1:8" ht="109.9" customHeight="1" x14ac:dyDescent="0.6">
      <c r="A8" s="203"/>
      <c r="B8" s="135"/>
      <c r="C8" s="135"/>
      <c r="D8" s="21" t="s">
        <v>270</v>
      </c>
      <c r="E8" s="185" t="s">
        <v>265</v>
      </c>
      <c r="F8" s="185" t="s">
        <v>273</v>
      </c>
      <c r="G8" s="21" t="s">
        <v>261</v>
      </c>
      <c r="H8" s="135"/>
    </row>
    <row r="9" spans="1:8" ht="109.9" customHeight="1" x14ac:dyDescent="0.6">
      <c r="A9" s="203"/>
      <c r="B9" s="135"/>
      <c r="C9" s="135"/>
      <c r="D9" s="21" t="s">
        <v>288</v>
      </c>
      <c r="E9" s="135"/>
      <c r="F9" s="186"/>
      <c r="G9" s="21" t="s">
        <v>290</v>
      </c>
      <c r="H9" s="135"/>
    </row>
    <row r="10" spans="1:8" ht="109.9" customHeight="1" x14ac:dyDescent="0.6">
      <c r="A10" s="203"/>
      <c r="B10" s="135"/>
      <c r="C10" s="135"/>
      <c r="D10" s="20" t="s">
        <v>289</v>
      </c>
      <c r="E10" s="135"/>
      <c r="F10" s="196"/>
      <c r="G10" s="21" t="s">
        <v>299</v>
      </c>
      <c r="H10" s="135"/>
    </row>
    <row r="11" spans="1:8" ht="109.9" customHeight="1" thickBot="1" x14ac:dyDescent="0.65">
      <c r="A11" s="204"/>
      <c r="B11" s="201"/>
      <c r="C11" s="201"/>
      <c r="D11" s="51" t="s">
        <v>277</v>
      </c>
      <c r="E11" s="201"/>
      <c r="F11" s="205"/>
      <c r="G11" s="52" t="s">
        <v>261</v>
      </c>
      <c r="H11" s="201"/>
    </row>
    <row r="49" spans="1:8" ht="109.9" customHeight="1" x14ac:dyDescent="0.6">
      <c r="A49" s="126"/>
      <c r="B49" s="126"/>
      <c r="C49" s="126"/>
      <c r="D49" s="126"/>
      <c r="E49" s="126"/>
      <c r="F49" s="126"/>
      <c r="G49" s="126"/>
      <c r="H49" s="126"/>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topLeftCell="A5" zoomScale="40" zoomScaleNormal="40" zoomScaleSheetLayoutView="20" workbookViewId="0">
      <pane xSplit="4" ySplit="2" topLeftCell="E7" activePane="bottomRight" state="frozen"/>
      <selection activeCell="B3" sqref="B3"/>
      <selection pane="topRight" activeCell="B3" sqref="B3"/>
      <selection pane="bottomLeft" activeCell="B3" sqref="B3"/>
      <selection pane="bottomRight" activeCell="G7" sqref="G7"/>
    </sheetView>
  </sheetViews>
  <sheetFormatPr defaultColWidth="9.1796875" defaultRowHeight="26" x14ac:dyDescent="0.6"/>
  <cols>
    <col min="1" max="1" width="52.26953125" style="13" customWidth="1"/>
    <col min="2" max="3" width="57.453125" style="13" customWidth="1"/>
    <col min="4" max="4" width="63" style="13" customWidth="1"/>
    <col min="5" max="5" width="64" style="13" customWidth="1"/>
    <col min="6" max="6" width="64.1796875" style="13" customWidth="1"/>
    <col min="7" max="7" width="49.54296875" style="13" customWidth="1"/>
    <col min="8" max="8" width="44.26953125" style="13" customWidth="1"/>
    <col min="9" max="16384" width="9.1796875" style="13"/>
  </cols>
  <sheetData>
    <row r="1" spans="1:169" ht="72" customHeight="1" thickTop="1" x14ac:dyDescent="0.6">
      <c r="A1" s="103" t="s">
        <v>499</v>
      </c>
      <c r="B1" s="104"/>
      <c r="C1" s="104"/>
      <c r="D1" s="104"/>
      <c r="E1" s="104"/>
      <c r="F1" s="104"/>
      <c r="G1" s="104"/>
      <c r="H1" s="105"/>
    </row>
    <row r="2" spans="1:169" ht="108" customHeight="1" x14ac:dyDescent="0.6">
      <c r="A2" s="106" t="s">
        <v>420</v>
      </c>
      <c r="B2" s="106"/>
      <c r="C2" s="106"/>
      <c r="D2" s="106"/>
      <c r="E2" s="106"/>
      <c r="F2" s="106"/>
      <c r="G2" s="106"/>
      <c r="H2" s="106"/>
    </row>
    <row r="3" spans="1:169" ht="90" customHeight="1" thickBot="1" x14ac:dyDescent="0.65">
      <c r="A3" s="54" t="s">
        <v>191</v>
      </c>
      <c r="B3" s="108" t="s">
        <v>192</v>
      </c>
      <c r="C3" s="108"/>
      <c r="D3" s="108"/>
      <c r="E3" s="108"/>
      <c r="F3" s="108"/>
      <c r="G3" s="108"/>
      <c r="H3" s="108"/>
    </row>
    <row r="4" spans="1:169" ht="78.75" customHeight="1" x14ac:dyDescent="0.6">
      <c r="A4" s="211" t="s">
        <v>185</v>
      </c>
      <c r="B4" s="212" t="s">
        <v>28</v>
      </c>
      <c r="C4" s="213"/>
      <c r="D4" s="213"/>
      <c r="E4" s="213"/>
      <c r="F4" s="213"/>
      <c r="G4" s="213"/>
      <c r="H4" s="214"/>
    </row>
    <row r="5" spans="1:169" ht="70.150000000000006" customHeight="1" x14ac:dyDescent="0.6">
      <c r="A5" s="137"/>
      <c r="B5" s="142" t="s">
        <v>193</v>
      </c>
      <c r="C5" s="143"/>
      <c r="D5" s="144" t="s">
        <v>194</v>
      </c>
      <c r="E5" s="144"/>
      <c r="F5" s="144"/>
      <c r="G5" s="144" t="s">
        <v>198</v>
      </c>
      <c r="H5" s="144"/>
    </row>
    <row r="6" spans="1:169" ht="130.15" customHeight="1" x14ac:dyDescent="0.6">
      <c r="A6" s="138"/>
      <c r="B6" s="27" t="s">
        <v>200</v>
      </c>
      <c r="C6" s="27" t="s">
        <v>201</v>
      </c>
      <c r="D6" s="27" t="s">
        <v>195</v>
      </c>
      <c r="E6" s="27" t="s">
        <v>226</v>
      </c>
      <c r="F6" s="27" t="s">
        <v>197</v>
      </c>
      <c r="G6" s="27" t="s">
        <v>199</v>
      </c>
      <c r="H6" s="27" t="s">
        <v>500</v>
      </c>
    </row>
    <row r="7" spans="1:169" ht="52" x14ac:dyDescent="0.6">
      <c r="A7" s="135" t="s">
        <v>427</v>
      </c>
      <c r="B7" s="135" t="s">
        <v>421</v>
      </c>
      <c r="C7" s="135" t="s">
        <v>422</v>
      </c>
      <c r="D7" s="21" t="s">
        <v>423</v>
      </c>
      <c r="E7" s="21" t="s">
        <v>271</v>
      </c>
      <c r="F7" s="21" t="s">
        <v>272</v>
      </c>
      <c r="G7" s="21" t="s">
        <v>261</v>
      </c>
      <c r="H7" s="135" t="s">
        <v>276</v>
      </c>
    </row>
    <row r="8" spans="1:169" ht="51.65" customHeight="1" x14ac:dyDescent="0.6">
      <c r="A8" s="135"/>
      <c r="B8" s="135"/>
      <c r="C8" s="135"/>
      <c r="D8" s="21" t="s">
        <v>270</v>
      </c>
      <c r="E8" s="185" t="s">
        <v>425</v>
      </c>
      <c r="F8" s="62" t="s">
        <v>426</v>
      </c>
      <c r="G8" s="21" t="s">
        <v>261</v>
      </c>
      <c r="H8" s="135"/>
    </row>
    <row r="9" spans="1:169" ht="52" x14ac:dyDescent="0.6">
      <c r="A9" s="135"/>
      <c r="B9" s="135"/>
      <c r="C9" s="135"/>
      <c r="D9" s="20" t="s">
        <v>424</v>
      </c>
      <c r="E9" s="135"/>
      <c r="F9" s="196"/>
      <c r="G9" s="21" t="s">
        <v>386</v>
      </c>
      <c r="H9" s="135"/>
    </row>
    <row r="10" spans="1:169" x14ac:dyDescent="0.6">
      <c r="A10" s="135"/>
      <c r="B10" s="135"/>
      <c r="C10" s="135"/>
      <c r="D10" s="22" t="s">
        <v>484</v>
      </c>
      <c r="E10" s="135"/>
      <c r="F10" s="120"/>
      <c r="G10" s="47" t="s">
        <v>377</v>
      </c>
      <c r="H10" s="135"/>
    </row>
    <row r="11" spans="1:169" ht="26.5" thickBot="1" x14ac:dyDescent="0.65">
      <c r="A11" s="110"/>
      <c r="B11" s="110"/>
      <c r="C11" s="110"/>
      <c r="D11" s="51" t="s">
        <v>277</v>
      </c>
      <c r="E11" s="201"/>
      <c r="F11" s="205"/>
      <c r="G11" s="52" t="s">
        <v>261</v>
      </c>
      <c r="H11" s="201"/>
    </row>
    <row r="12" spans="1:169" s="63" customFormat="1" ht="78" customHeight="1" thickTop="1" x14ac:dyDescent="0.6">
      <c r="A12" s="109" t="s">
        <v>429</v>
      </c>
      <c r="B12" s="109" t="s">
        <v>510</v>
      </c>
      <c r="C12" s="109" t="s">
        <v>430</v>
      </c>
      <c r="D12" s="21" t="s">
        <v>431</v>
      </c>
      <c r="E12" s="209"/>
      <c r="F12" s="209"/>
      <c r="G12" s="21" t="s">
        <v>386</v>
      </c>
      <c r="H12" s="182" t="s">
        <v>268</v>
      </c>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row>
    <row r="13" spans="1:169" s="25" customFormat="1" ht="52" x14ac:dyDescent="0.6">
      <c r="A13" s="135"/>
      <c r="B13" s="135"/>
      <c r="C13" s="135"/>
      <c r="D13" s="20" t="s">
        <v>270</v>
      </c>
      <c r="E13" s="120"/>
      <c r="F13" s="120"/>
      <c r="G13" s="20" t="s">
        <v>261</v>
      </c>
      <c r="H13" s="135"/>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row>
    <row r="14" spans="1:169" ht="141.65" customHeight="1" thickBot="1" x14ac:dyDescent="0.65">
      <c r="A14" s="110"/>
      <c r="B14" s="110"/>
      <c r="C14" s="110"/>
      <c r="D14" s="66" t="s">
        <v>432</v>
      </c>
      <c r="E14" s="121"/>
      <c r="F14" s="121"/>
      <c r="G14" s="48" t="s">
        <v>377</v>
      </c>
      <c r="H14" s="110"/>
    </row>
    <row r="15" spans="1:169" ht="161.5" customHeight="1" thickTop="1" x14ac:dyDescent="0.6">
      <c r="A15" s="206" t="s">
        <v>428</v>
      </c>
      <c r="B15" s="109" t="s">
        <v>434</v>
      </c>
      <c r="C15" s="109" t="s">
        <v>435</v>
      </c>
      <c r="D15" s="67" t="s">
        <v>433</v>
      </c>
      <c r="E15" s="67" t="s">
        <v>437</v>
      </c>
      <c r="F15" s="68"/>
      <c r="G15" s="67" t="s">
        <v>261</v>
      </c>
      <c r="H15" s="109" t="s">
        <v>405</v>
      </c>
    </row>
    <row r="16" spans="1:169" ht="51.65" customHeight="1" x14ac:dyDescent="0.6">
      <c r="A16" s="207"/>
      <c r="B16" s="135"/>
      <c r="C16" s="135"/>
      <c r="D16" s="20" t="s">
        <v>436</v>
      </c>
      <c r="E16" s="20" t="s">
        <v>441</v>
      </c>
      <c r="F16" s="20" t="s">
        <v>272</v>
      </c>
      <c r="G16" s="20" t="s">
        <v>261</v>
      </c>
      <c r="H16" s="135"/>
    </row>
    <row r="17" spans="1:8" ht="52" x14ac:dyDescent="0.6">
      <c r="A17" s="207"/>
      <c r="B17" s="135"/>
      <c r="C17" s="135"/>
      <c r="D17" s="21" t="s">
        <v>270</v>
      </c>
      <c r="E17" s="185" t="s">
        <v>437</v>
      </c>
      <c r="F17" s="210" t="s">
        <v>438</v>
      </c>
      <c r="G17" s="21" t="s">
        <v>261</v>
      </c>
      <c r="H17" s="135"/>
    </row>
    <row r="18" spans="1:8" ht="133.15" customHeight="1" x14ac:dyDescent="0.6">
      <c r="A18" s="207"/>
      <c r="B18" s="135"/>
      <c r="C18" s="135"/>
      <c r="D18" s="21" t="s">
        <v>439</v>
      </c>
      <c r="E18" s="135"/>
      <c r="F18" s="183"/>
      <c r="G18" s="21" t="s">
        <v>440</v>
      </c>
      <c r="H18" s="135"/>
    </row>
    <row r="19" spans="1:8" ht="65.5" customHeight="1" x14ac:dyDescent="0.6">
      <c r="A19" s="207"/>
      <c r="B19" s="135"/>
      <c r="C19" s="135"/>
      <c r="D19" s="20" t="s">
        <v>424</v>
      </c>
      <c r="E19" s="135"/>
      <c r="F19" s="196"/>
      <c r="G19" s="21" t="s">
        <v>417</v>
      </c>
      <c r="H19" s="135"/>
    </row>
    <row r="20" spans="1:8" ht="48.65" customHeight="1" thickBot="1" x14ac:dyDescent="0.65">
      <c r="A20" s="208"/>
      <c r="B20" s="110"/>
      <c r="C20" s="110"/>
      <c r="D20" s="43" t="s">
        <v>277</v>
      </c>
      <c r="E20" s="110"/>
      <c r="F20" s="121"/>
      <c r="G20" s="48" t="s">
        <v>261</v>
      </c>
      <c r="H20" s="110"/>
    </row>
    <row r="21" spans="1:8" ht="26.5" thickTop="1" x14ac:dyDescent="0.6"/>
    <row r="66" spans="1:8" ht="114.75" customHeight="1" x14ac:dyDescent="0.6">
      <c r="A66" s="126"/>
      <c r="B66" s="126"/>
      <c r="C66" s="126"/>
      <c r="D66" s="126"/>
      <c r="E66" s="126"/>
      <c r="F66" s="126"/>
      <c r="G66" s="126"/>
      <c r="H66" s="126"/>
    </row>
  </sheetData>
  <sheetProtection formatRows="0"/>
  <mergeCells count="28">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 ref="H7:H11"/>
    <mergeCell ref="C7:C11"/>
    <mergeCell ref="B7:B11"/>
    <mergeCell ref="B15:B20"/>
    <mergeCell ref="C15:C20"/>
    <mergeCell ref="A15:A20"/>
    <mergeCell ref="F12:F14"/>
    <mergeCell ref="H12:H14"/>
    <mergeCell ref="E17:E20"/>
    <mergeCell ref="F17:F18"/>
    <mergeCell ref="F19:F20"/>
    <mergeCell ref="H15:H20"/>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A5" zoomScale="40" zoomScaleNormal="40" zoomScaleSheetLayoutView="50" workbookViewId="0">
      <pane xSplit="1" ySplit="2" topLeftCell="C7" activePane="bottomRight" state="frozen"/>
      <selection activeCell="B3" sqref="B3"/>
      <selection pane="topRight" activeCell="B3" sqref="B3"/>
      <selection pane="bottomLeft" activeCell="B3" sqref="B3"/>
      <selection pane="bottomRight" activeCell="B3" sqref="B3:H3"/>
    </sheetView>
  </sheetViews>
  <sheetFormatPr defaultColWidth="9.1796875" defaultRowHeight="26" x14ac:dyDescent="0.6"/>
  <cols>
    <col min="1" max="1" width="52.26953125" style="13" customWidth="1"/>
    <col min="2" max="3" width="57.453125" style="13" customWidth="1"/>
    <col min="4" max="4" width="63" style="13" customWidth="1"/>
    <col min="5" max="5" width="64" style="13" customWidth="1"/>
    <col min="6" max="6" width="64.1796875" style="13" customWidth="1"/>
    <col min="7" max="7" width="49.54296875" style="13" customWidth="1"/>
    <col min="8" max="8" width="44.26953125" style="13" customWidth="1"/>
    <col min="9" max="16384" width="9.1796875" style="13"/>
  </cols>
  <sheetData>
    <row r="1" spans="1:1142" ht="72" customHeight="1" thickTop="1" x14ac:dyDescent="0.6">
      <c r="A1" s="103" t="s">
        <v>499</v>
      </c>
      <c r="B1" s="104"/>
      <c r="C1" s="104"/>
      <c r="D1" s="104"/>
      <c r="E1" s="104"/>
      <c r="F1" s="104"/>
      <c r="G1" s="104"/>
      <c r="H1" s="105"/>
    </row>
    <row r="2" spans="1:1142" ht="88.15" customHeight="1" x14ac:dyDescent="0.6">
      <c r="A2" s="106" t="s">
        <v>480</v>
      </c>
      <c r="B2" s="106"/>
      <c r="C2" s="106"/>
      <c r="D2" s="106"/>
      <c r="E2" s="106"/>
      <c r="F2" s="106"/>
      <c r="G2" s="106"/>
      <c r="H2" s="106"/>
    </row>
    <row r="3" spans="1:1142" ht="106.15" customHeight="1" thickBot="1" x14ac:dyDescent="0.65">
      <c r="A3" s="54" t="s">
        <v>191</v>
      </c>
      <c r="B3" s="108" t="s">
        <v>192</v>
      </c>
      <c r="C3" s="108"/>
      <c r="D3" s="108"/>
      <c r="E3" s="108"/>
      <c r="F3" s="108"/>
      <c r="G3" s="108"/>
      <c r="H3" s="108"/>
    </row>
    <row r="4" spans="1:1142" ht="78.75" customHeight="1" x14ac:dyDescent="0.6">
      <c r="A4" s="211" t="s">
        <v>185</v>
      </c>
      <c r="B4" s="212" t="s">
        <v>28</v>
      </c>
      <c r="C4" s="213"/>
      <c r="D4" s="213"/>
      <c r="E4" s="213"/>
      <c r="F4" s="213"/>
      <c r="G4" s="213"/>
      <c r="H4" s="214"/>
    </row>
    <row r="5" spans="1:1142" ht="70.150000000000006" customHeight="1" x14ac:dyDescent="0.6">
      <c r="A5" s="137"/>
      <c r="B5" s="142" t="s">
        <v>193</v>
      </c>
      <c r="C5" s="143"/>
      <c r="D5" s="144" t="s">
        <v>194</v>
      </c>
      <c r="E5" s="144"/>
      <c r="F5" s="144"/>
      <c r="G5" s="144" t="s">
        <v>198</v>
      </c>
      <c r="H5" s="144"/>
    </row>
    <row r="6" spans="1:1142" ht="130.15" customHeight="1" x14ac:dyDescent="0.6">
      <c r="A6" s="138"/>
      <c r="B6" s="27" t="s">
        <v>200</v>
      </c>
      <c r="C6" s="27" t="s">
        <v>201</v>
      </c>
      <c r="D6" s="27" t="s">
        <v>195</v>
      </c>
      <c r="E6" s="27" t="s">
        <v>226</v>
      </c>
      <c r="F6" s="27" t="s">
        <v>197</v>
      </c>
      <c r="G6" s="27" t="s">
        <v>199</v>
      </c>
      <c r="H6" s="27" t="s">
        <v>500</v>
      </c>
    </row>
    <row r="7" spans="1:1142" x14ac:dyDescent="0.6">
      <c r="A7" s="135" t="s">
        <v>442</v>
      </c>
      <c r="B7" s="135" t="s">
        <v>444</v>
      </c>
      <c r="C7" s="135" t="s">
        <v>445</v>
      </c>
      <c r="D7" s="21" t="s">
        <v>446</v>
      </c>
      <c r="E7" s="185" t="s">
        <v>447</v>
      </c>
      <c r="F7" s="185" t="s">
        <v>447</v>
      </c>
      <c r="G7" s="210" t="s">
        <v>261</v>
      </c>
      <c r="H7" s="135" t="s">
        <v>276</v>
      </c>
    </row>
    <row r="8" spans="1:1142" ht="51.65" customHeight="1" x14ac:dyDescent="0.6">
      <c r="A8" s="135"/>
      <c r="B8" s="135"/>
      <c r="C8" s="135"/>
      <c r="D8" s="21" t="s">
        <v>270</v>
      </c>
      <c r="E8" s="135"/>
      <c r="F8" s="135"/>
      <c r="G8" s="183"/>
      <c r="H8" s="135"/>
    </row>
    <row r="9" spans="1:1142" ht="52" x14ac:dyDescent="0.6">
      <c r="A9" s="135"/>
      <c r="B9" s="135"/>
      <c r="C9" s="135"/>
      <c r="D9" s="20" t="s">
        <v>289</v>
      </c>
      <c r="E9" s="135"/>
      <c r="F9" s="135"/>
      <c r="G9" s="61" t="s">
        <v>377</v>
      </c>
      <c r="H9" s="135"/>
    </row>
    <row r="10" spans="1:1142" ht="26.5" thickBot="1" x14ac:dyDescent="0.65">
      <c r="A10" s="110"/>
      <c r="B10" s="110"/>
      <c r="C10" s="110"/>
      <c r="D10" s="51" t="s">
        <v>277</v>
      </c>
      <c r="E10" s="201"/>
      <c r="F10" s="201"/>
      <c r="G10" s="52" t="s">
        <v>261</v>
      </c>
      <c r="H10" s="201"/>
    </row>
    <row r="11" spans="1:1142" ht="78.650000000000006" customHeight="1" thickTop="1" x14ac:dyDescent="0.6">
      <c r="A11" s="109" t="s">
        <v>443</v>
      </c>
      <c r="B11" s="109" t="s">
        <v>448</v>
      </c>
      <c r="C11" s="109" t="s">
        <v>449</v>
      </c>
      <c r="D11" s="47" t="s">
        <v>450</v>
      </c>
      <c r="E11" s="209"/>
      <c r="F11" s="209"/>
      <c r="G11" s="20" t="s">
        <v>261</v>
      </c>
      <c r="H11" s="182" t="s">
        <v>268</v>
      </c>
    </row>
    <row r="12" spans="1:1142" s="63" customFormat="1" ht="78" customHeight="1" x14ac:dyDescent="0.6">
      <c r="A12" s="135"/>
      <c r="B12" s="135"/>
      <c r="C12" s="135"/>
      <c r="D12" s="20" t="s">
        <v>431</v>
      </c>
      <c r="E12" s="120"/>
      <c r="F12" s="120"/>
      <c r="G12" s="21" t="s">
        <v>386</v>
      </c>
      <c r="H12" s="135"/>
      <c r="I12" s="76"/>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c r="AQT12" s="13"/>
      <c r="AQU12" s="13"/>
      <c r="AQV12" s="13"/>
      <c r="AQW12" s="13"/>
      <c r="AQX12" s="13"/>
    </row>
    <row r="13" spans="1:1142" s="25" customFormat="1" ht="52" x14ac:dyDescent="0.6">
      <c r="A13" s="135"/>
      <c r="B13" s="135"/>
      <c r="C13" s="135"/>
      <c r="D13" s="20" t="s">
        <v>270</v>
      </c>
      <c r="E13" s="120"/>
      <c r="F13" s="120"/>
      <c r="G13" s="20" t="s">
        <v>261</v>
      </c>
      <c r="H13" s="135"/>
      <c r="I13" s="76"/>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c r="ALL13" s="13"/>
      <c r="ALM13" s="13"/>
      <c r="ALN13" s="13"/>
      <c r="ALO13" s="13"/>
      <c r="ALP13" s="13"/>
      <c r="ALQ13" s="13"/>
      <c r="ALR13" s="13"/>
      <c r="ALS13" s="13"/>
      <c r="ALT13" s="13"/>
      <c r="ALU13" s="13"/>
      <c r="ALV13" s="13"/>
      <c r="ALW13" s="13"/>
      <c r="ALX13" s="13"/>
      <c r="ALY13" s="13"/>
      <c r="ALZ13" s="13"/>
      <c r="AMA13" s="13"/>
      <c r="AMB13" s="13"/>
      <c r="AMC13" s="13"/>
      <c r="AMD13" s="13"/>
      <c r="AME13" s="13"/>
      <c r="AMF13" s="13"/>
      <c r="AMG13" s="13"/>
      <c r="AMH13" s="13"/>
      <c r="AMI13" s="13"/>
      <c r="AMJ13" s="13"/>
      <c r="AMK13" s="13"/>
      <c r="AML13" s="13"/>
      <c r="AMM13" s="13"/>
      <c r="AMN13" s="13"/>
      <c r="AMO13" s="13"/>
      <c r="AMP13" s="13"/>
      <c r="AMQ13" s="13"/>
      <c r="AMR13" s="13"/>
      <c r="AMS13" s="13"/>
      <c r="AMT13" s="13"/>
      <c r="AMU13" s="13"/>
      <c r="AMV13" s="13"/>
      <c r="AMW13" s="13"/>
      <c r="AMX13" s="13"/>
      <c r="AMY13" s="13"/>
      <c r="AMZ13" s="13"/>
      <c r="ANA13" s="13"/>
      <c r="ANB13" s="13"/>
      <c r="ANC13" s="13"/>
      <c r="AND13" s="13"/>
      <c r="ANE13" s="13"/>
      <c r="ANF13" s="13"/>
      <c r="ANG13" s="13"/>
      <c r="ANH13" s="13"/>
      <c r="ANI13" s="13"/>
      <c r="ANJ13" s="13"/>
      <c r="ANK13" s="13"/>
      <c r="ANL13" s="13"/>
      <c r="ANM13" s="13"/>
      <c r="ANN13" s="13"/>
      <c r="ANO13" s="13"/>
      <c r="ANP13" s="13"/>
      <c r="ANQ13" s="13"/>
      <c r="ANR13" s="13"/>
      <c r="ANS13" s="13"/>
      <c r="ANT13" s="13"/>
      <c r="ANU13" s="13"/>
      <c r="ANV13" s="13"/>
      <c r="ANW13" s="13"/>
      <c r="ANX13" s="13"/>
      <c r="ANY13" s="13"/>
      <c r="ANZ13" s="13"/>
      <c r="AOA13" s="13"/>
      <c r="AOB13" s="13"/>
      <c r="AOC13" s="13"/>
      <c r="AOD13" s="13"/>
      <c r="AOE13" s="13"/>
      <c r="AOF13" s="13"/>
      <c r="AOG13" s="13"/>
      <c r="AOH13" s="13"/>
      <c r="AOI13" s="13"/>
      <c r="AOJ13" s="13"/>
      <c r="AOK13" s="13"/>
      <c r="AOL13" s="13"/>
      <c r="AOM13" s="13"/>
      <c r="AON13" s="13"/>
      <c r="AOO13" s="13"/>
      <c r="AOP13" s="13"/>
      <c r="AOQ13" s="13"/>
      <c r="AOR13" s="13"/>
      <c r="AOS13" s="13"/>
      <c r="AOT13" s="13"/>
      <c r="AOU13" s="13"/>
      <c r="AOV13" s="13"/>
      <c r="AOW13" s="13"/>
      <c r="AOX13" s="13"/>
      <c r="AOY13" s="13"/>
      <c r="AOZ13" s="13"/>
      <c r="APA13" s="13"/>
      <c r="APB13" s="13"/>
      <c r="APC13" s="13"/>
      <c r="APD13" s="13"/>
      <c r="APE13" s="13"/>
      <c r="APF13" s="13"/>
      <c r="APG13" s="13"/>
      <c r="APH13" s="13"/>
      <c r="API13" s="13"/>
      <c r="APJ13" s="13"/>
      <c r="APK13" s="13"/>
      <c r="APL13" s="13"/>
      <c r="APM13" s="13"/>
      <c r="APN13" s="13"/>
      <c r="APO13" s="13"/>
      <c r="APP13" s="13"/>
      <c r="APQ13" s="13"/>
      <c r="APR13" s="13"/>
      <c r="APS13" s="13"/>
      <c r="APT13" s="13"/>
      <c r="APU13" s="13"/>
      <c r="APV13" s="13"/>
      <c r="APW13" s="13"/>
      <c r="APX13" s="13"/>
      <c r="APY13" s="13"/>
      <c r="APZ13" s="13"/>
      <c r="AQA13" s="13"/>
      <c r="AQB13" s="13"/>
      <c r="AQC13" s="13"/>
      <c r="AQD13" s="13"/>
      <c r="AQE13" s="13"/>
      <c r="AQF13" s="13"/>
      <c r="AQG13" s="13"/>
      <c r="AQH13" s="13"/>
      <c r="AQI13" s="13"/>
      <c r="AQJ13" s="13"/>
      <c r="AQK13" s="13"/>
      <c r="AQL13" s="13"/>
      <c r="AQM13" s="13"/>
      <c r="AQN13" s="13"/>
      <c r="AQO13" s="13"/>
      <c r="AQP13" s="13"/>
      <c r="AQQ13" s="13"/>
      <c r="AQR13" s="13"/>
      <c r="AQS13" s="13"/>
      <c r="AQT13" s="13"/>
      <c r="AQU13" s="13"/>
      <c r="AQV13" s="13"/>
      <c r="AQW13" s="13"/>
      <c r="AQX13" s="13"/>
    </row>
    <row r="14" spans="1:1142" ht="141.65" customHeight="1" thickBot="1" x14ac:dyDescent="0.65">
      <c r="A14" s="110"/>
      <c r="B14" s="110"/>
      <c r="C14" s="110"/>
      <c r="D14" s="66" t="s">
        <v>432</v>
      </c>
      <c r="E14" s="121"/>
      <c r="F14" s="121"/>
      <c r="G14" s="48" t="s">
        <v>377</v>
      </c>
      <c r="H14" s="110"/>
      <c r="I14" s="76"/>
    </row>
    <row r="15" spans="1:1142" ht="26.5" thickTop="1" x14ac:dyDescent="0.6"/>
    <row r="60" spans="1:8" ht="114.75" customHeight="1" x14ac:dyDescent="0.6">
      <c r="A60" s="126"/>
      <c r="B60" s="126"/>
      <c r="C60" s="126"/>
      <c r="D60" s="126"/>
      <c r="E60" s="126"/>
      <c r="F60" s="126"/>
      <c r="G60" s="126"/>
      <c r="H60" s="126"/>
    </row>
  </sheetData>
  <sheetProtection formatRows="0"/>
  <mergeCells count="22">
    <mergeCell ref="A1:H1"/>
    <mergeCell ref="A2:H2"/>
    <mergeCell ref="B3:H3"/>
    <mergeCell ref="A4:A6"/>
    <mergeCell ref="B4:H4"/>
    <mergeCell ref="B5:C5"/>
    <mergeCell ref="D5:F5"/>
    <mergeCell ref="G5:H5"/>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topLeftCell="A5" zoomScale="40" zoomScaleNormal="40" zoomScaleSheetLayoutView="10" workbookViewId="0">
      <pane xSplit="1" ySplit="2" topLeftCell="B15" activePane="bottomRight" state="frozen"/>
      <selection activeCell="B3" sqref="B3"/>
      <selection pane="topRight" activeCell="B3" sqref="B3"/>
      <selection pane="bottomLeft" activeCell="B3" sqref="B3"/>
      <selection pane="bottomRight" activeCell="AF10" sqref="AF10"/>
    </sheetView>
  </sheetViews>
  <sheetFormatPr defaultColWidth="9.1796875" defaultRowHeight="26" x14ac:dyDescent="0.6"/>
  <cols>
    <col min="1" max="1" width="41.81640625" style="13" customWidth="1"/>
    <col min="2" max="3" width="57.453125" style="13" customWidth="1"/>
    <col min="4" max="4" width="63" style="13" customWidth="1"/>
    <col min="5" max="5" width="64" style="13" customWidth="1"/>
    <col min="6" max="6" width="64.1796875" style="13" customWidth="1"/>
    <col min="7" max="7" width="49.54296875" style="13" customWidth="1"/>
    <col min="8" max="8" width="44.26953125" style="13" customWidth="1"/>
    <col min="9" max="16384" width="9.1796875" style="13"/>
  </cols>
  <sheetData>
    <row r="1" spans="1:8" ht="72" customHeight="1" thickTop="1" x14ac:dyDescent="0.6">
      <c r="A1" s="103" t="s">
        <v>499</v>
      </c>
      <c r="B1" s="104"/>
      <c r="C1" s="104"/>
      <c r="D1" s="104"/>
      <c r="E1" s="104"/>
      <c r="F1" s="104"/>
      <c r="G1" s="104"/>
      <c r="H1" s="105"/>
    </row>
    <row r="2" spans="1:8" ht="112.15" customHeight="1" x14ac:dyDescent="0.6">
      <c r="A2" s="106" t="s">
        <v>451</v>
      </c>
      <c r="B2" s="106"/>
      <c r="C2" s="106"/>
      <c r="D2" s="106"/>
      <c r="E2" s="106"/>
      <c r="F2" s="106"/>
      <c r="G2" s="106"/>
      <c r="H2" s="106"/>
    </row>
    <row r="3" spans="1:8" ht="126" customHeight="1" x14ac:dyDescent="0.6">
      <c r="A3" s="54" t="s">
        <v>191</v>
      </c>
      <c r="B3" s="108" t="s">
        <v>192</v>
      </c>
      <c r="C3" s="108"/>
      <c r="D3" s="108"/>
      <c r="E3" s="108"/>
      <c r="F3" s="108"/>
      <c r="G3" s="108"/>
      <c r="H3" s="108"/>
    </row>
    <row r="4" spans="1:8" ht="100.15" customHeight="1" x14ac:dyDescent="0.6">
      <c r="A4" s="137" t="s">
        <v>185</v>
      </c>
      <c r="B4" s="198" t="s">
        <v>28</v>
      </c>
      <c r="C4" s="199"/>
      <c r="D4" s="199"/>
      <c r="E4" s="199"/>
      <c r="F4" s="199"/>
      <c r="G4" s="199"/>
      <c r="H4" s="200"/>
    </row>
    <row r="5" spans="1:8" ht="88.15" customHeight="1" x14ac:dyDescent="0.6">
      <c r="A5" s="137"/>
      <c r="B5" s="142" t="s">
        <v>193</v>
      </c>
      <c r="C5" s="143"/>
      <c r="D5" s="144" t="s">
        <v>194</v>
      </c>
      <c r="E5" s="144"/>
      <c r="F5" s="144"/>
      <c r="G5" s="144" t="s">
        <v>198</v>
      </c>
      <c r="H5" s="144"/>
    </row>
    <row r="6" spans="1:8" ht="148.5" customHeight="1" x14ac:dyDescent="0.6">
      <c r="A6" s="137"/>
      <c r="B6" s="46" t="s">
        <v>200</v>
      </c>
      <c r="C6" s="46" t="s">
        <v>201</v>
      </c>
      <c r="D6" s="46" t="s">
        <v>195</v>
      </c>
      <c r="E6" s="46" t="s">
        <v>226</v>
      </c>
      <c r="F6" s="46" t="s">
        <v>197</v>
      </c>
      <c r="G6" s="46" t="s">
        <v>199</v>
      </c>
      <c r="H6" s="27" t="s">
        <v>500</v>
      </c>
    </row>
    <row r="7" spans="1:8" ht="141.65" customHeight="1" x14ac:dyDescent="0.6">
      <c r="A7" s="185" t="s">
        <v>452</v>
      </c>
      <c r="B7" s="185" t="s">
        <v>455</v>
      </c>
      <c r="C7" s="185" t="s">
        <v>309</v>
      </c>
      <c r="D7" s="16" t="s">
        <v>454</v>
      </c>
      <c r="E7" s="196"/>
      <c r="F7" s="196"/>
      <c r="G7" s="20" t="s">
        <v>261</v>
      </c>
      <c r="H7" s="16" t="s">
        <v>308</v>
      </c>
    </row>
    <row r="8" spans="1:8" ht="88.9" customHeight="1" x14ac:dyDescent="0.6">
      <c r="A8" s="135"/>
      <c r="B8" s="135"/>
      <c r="C8" s="135"/>
      <c r="D8" s="16" t="s">
        <v>456</v>
      </c>
      <c r="E8" s="120"/>
      <c r="F8" s="120"/>
      <c r="G8" s="185" t="s">
        <v>189</v>
      </c>
      <c r="H8" s="20" t="s">
        <v>350</v>
      </c>
    </row>
    <row r="9" spans="1:8" ht="108" customHeight="1" thickBot="1" x14ac:dyDescent="0.65">
      <c r="A9" s="135"/>
      <c r="B9" s="110"/>
      <c r="C9" s="110"/>
      <c r="D9" s="22" t="s">
        <v>457</v>
      </c>
      <c r="E9" s="121"/>
      <c r="F9" s="121"/>
      <c r="G9" s="110"/>
      <c r="H9" s="22" t="s">
        <v>511</v>
      </c>
    </row>
    <row r="10" spans="1:8" ht="129.65" customHeight="1" thickTop="1" x14ac:dyDescent="0.6">
      <c r="A10" s="109" t="s">
        <v>453</v>
      </c>
      <c r="B10" s="109" t="s">
        <v>461</v>
      </c>
      <c r="C10" s="109" t="s">
        <v>462</v>
      </c>
      <c r="D10" s="49" t="s">
        <v>459</v>
      </c>
      <c r="E10" s="109" t="s">
        <v>463</v>
      </c>
      <c r="F10" s="109" t="s">
        <v>463</v>
      </c>
      <c r="G10" s="109" t="s">
        <v>189</v>
      </c>
      <c r="H10" s="132" t="s">
        <v>350</v>
      </c>
    </row>
    <row r="11" spans="1:8" ht="52.5" thickBot="1" x14ac:dyDescent="0.65">
      <c r="A11" s="110"/>
      <c r="B11" s="110"/>
      <c r="C11" s="110"/>
      <c r="D11" s="35" t="s">
        <v>460</v>
      </c>
      <c r="E11" s="110"/>
      <c r="F11" s="110"/>
      <c r="G11" s="110"/>
      <c r="H11" s="133"/>
    </row>
    <row r="12" spans="1:8" ht="96" customHeight="1" thickTop="1" x14ac:dyDescent="0.6">
      <c r="A12" s="109" t="s">
        <v>465</v>
      </c>
      <c r="B12" s="109" t="s">
        <v>472</v>
      </c>
      <c r="C12" s="109" t="s">
        <v>473</v>
      </c>
      <c r="D12" s="42" t="s">
        <v>464</v>
      </c>
      <c r="E12" s="109" t="s">
        <v>474</v>
      </c>
      <c r="F12" s="109" t="s">
        <v>474</v>
      </c>
      <c r="G12" s="215" t="s">
        <v>475</v>
      </c>
      <c r="H12" s="109" t="s">
        <v>276</v>
      </c>
    </row>
    <row r="13" spans="1:8" ht="52" x14ac:dyDescent="0.6">
      <c r="A13" s="135"/>
      <c r="B13" s="135"/>
      <c r="C13" s="135"/>
      <c r="D13" s="16" t="s">
        <v>467</v>
      </c>
      <c r="E13" s="135"/>
      <c r="F13" s="135"/>
      <c r="G13" s="216"/>
      <c r="H13" s="135"/>
    </row>
    <row r="14" spans="1:8" ht="52" x14ac:dyDescent="0.6">
      <c r="A14" s="135"/>
      <c r="B14" s="135"/>
      <c r="C14" s="135"/>
      <c r="D14" s="16" t="s">
        <v>468</v>
      </c>
      <c r="E14" s="135"/>
      <c r="F14" s="135"/>
      <c r="G14" s="16" t="s">
        <v>476</v>
      </c>
      <c r="H14" s="135"/>
    </row>
    <row r="15" spans="1:8" ht="52" x14ac:dyDescent="0.6">
      <c r="A15" s="135"/>
      <c r="B15" s="135"/>
      <c r="C15" s="135"/>
      <c r="D15" s="16" t="s">
        <v>469</v>
      </c>
      <c r="E15" s="135"/>
      <c r="F15" s="135"/>
      <c r="G15" s="16" t="s">
        <v>377</v>
      </c>
      <c r="H15" s="135"/>
    </row>
    <row r="16" spans="1:8" ht="91.15" customHeight="1" x14ac:dyDescent="0.6">
      <c r="A16" s="135"/>
      <c r="B16" s="135"/>
      <c r="C16" s="135"/>
      <c r="D16" s="16" t="s">
        <v>470</v>
      </c>
      <c r="E16" s="135"/>
      <c r="F16" s="135"/>
      <c r="G16" s="16" t="s">
        <v>261</v>
      </c>
      <c r="H16" s="135"/>
    </row>
    <row r="17" spans="1:8" ht="74.5" customHeight="1" thickBot="1" x14ac:dyDescent="0.65">
      <c r="A17" s="110"/>
      <c r="B17" s="110"/>
      <c r="C17" s="110"/>
      <c r="D17" s="35" t="s">
        <v>471</v>
      </c>
      <c r="E17" s="110"/>
      <c r="F17" s="110"/>
      <c r="G17" s="35" t="s">
        <v>517</v>
      </c>
      <c r="H17" s="110"/>
    </row>
    <row r="18" spans="1:8" ht="78" customHeight="1" thickTop="1" x14ac:dyDescent="0.6">
      <c r="A18" s="109" t="s">
        <v>466</v>
      </c>
      <c r="B18" s="109" t="s">
        <v>472</v>
      </c>
      <c r="C18" s="109" t="s">
        <v>478</v>
      </c>
      <c r="D18" s="42" t="s">
        <v>477</v>
      </c>
      <c r="E18" s="109" t="s">
        <v>479</v>
      </c>
      <c r="F18" s="109" t="s">
        <v>479</v>
      </c>
      <c r="G18" s="215" t="s">
        <v>475</v>
      </c>
      <c r="H18" s="109" t="s">
        <v>276</v>
      </c>
    </row>
    <row r="19" spans="1:8" ht="52" x14ac:dyDescent="0.6">
      <c r="A19" s="135"/>
      <c r="B19" s="135"/>
      <c r="C19" s="135"/>
      <c r="D19" s="16" t="s">
        <v>467</v>
      </c>
      <c r="E19" s="135"/>
      <c r="F19" s="135"/>
      <c r="G19" s="216"/>
      <c r="H19" s="135"/>
    </row>
    <row r="20" spans="1:8" ht="52" x14ac:dyDescent="0.6">
      <c r="A20" s="135"/>
      <c r="B20" s="135"/>
      <c r="C20" s="135"/>
      <c r="D20" s="16" t="s">
        <v>468</v>
      </c>
      <c r="E20" s="135"/>
      <c r="F20" s="135"/>
      <c r="G20" s="16" t="s">
        <v>476</v>
      </c>
      <c r="H20" s="135"/>
    </row>
    <row r="21" spans="1:8" ht="52" x14ac:dyDescent="0.6">
      <c r="A21" s="135"/>
      <c r="B21" s="135"/>
      <c r="C21" s="135"/>
      <c r="D21" s="16" t="s">
        <v>469</v>
      </c>
      <c r="E21" s="135"/>
      <c r="F21" s="135"/>
      <c r="G21" s="16" t="s">
        <v>377</v>
      </c>
      <c r="H21" s="135"/>
    </row>
    <row r="22" spans="1:8" ht="52" x14ac:dyDescent="0.6">
      <c r="A22" s="135"/>
      <c r="B22" s="135"/>
      <c r="C22" s="135"/>
      <c r="D22" s="16" t="s">
        <v>470</v>
      </c>
      <c r="E22" s="135"/>
      <c r="F22" s="135"/>
      <c r="G22" s="16" t="s">
        <v>261</v>
      </c>
      <c r="H22" s="135"/>
    </row>
    <row r="23" spans="1:8" ht="52.5" thickBot="1" x14ac:dyDescent="0.65">
      <c r="A23" s="110"/>
      <c r="B23" s="110"/>
      <c r="C23" s="110"/>
      <c r="D23" s="35" t="s">
        <v>471</v>
      </c>
      <c r="E23" s="110"/>
      <c r="F23" s="110"/>
      <c r="G23" s="35" t="s">
        <v>517</v>
      </c>
      <c r="H23" s="110"/>
    </row>
    <row r="24" spans="1:8" ht="26.5" thickTop="1" x14ac:dyDescent="0.6"/>
    <row r="70" spans="1:8" ht="114.75" customHeight="1" x14ac:dyDescent="0.6">
      <c r="A70" s="126"/>
      <c r="B70" s="126"/>
      <c r="C70" s="126"/>
      <c r="D70" s="126"/>
      <c r="E70" s="126"/>
      <c r="F70" s="126"/>
      <c r="G70" s="126"/>
      <c r="H70" s="126"/>
    </row>
  </sheetData>
  <sheetProtection formatRows="0"/>
  <mergeCells count="36">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 ref="C12:C17"/>
    <mergeCell ref="G8:G9"/>
    <mergeCell ref="A10:A11"/>
    <mergeCell ref="B10:B11"/>
    <mergeCell ref="C10:C11"/>
    <mergeCell ref="E10:E11"/>
    <mergeCell ref="F10:F11"/>
    <mergeCell ref="G10:G11"/>
    <mergeCell ref="G18:G19"/>
    <mergeCell ref="H18:H23"/>
    <mergeCell ref="H10:H11"/>
    <mergeCell ref="G12:G13"/>
    <mergeCell ref="E12:E17"/>
    <mergeCell ref="F12:F17"/>
    <mergeCell ref="H12:H17"/>
    <mergeCell ref="A18:A23"/>
    <mergeCell ref="B18:B23"/>
    <mergeCell ref="C18:C23"/>
    <mergeCell ref="E18:E23"/>
    <mergeCell ref="F18:F23"/>
  </mergeCells>
  <pageMargins left="0.98425196850393704" right="0.98425196850393704" top="0.98425196850393704" bottom="0.98425196850393704" header="0.51181102362204722" footer="0.51181102362204722"/>
  <pageSetup paperSize="8" scale="42" fitToHeight="0" orientation="landscape" r:id="rId1"/>
  <headerFooter>
    <oddHeader>&amp;COrdine dei Dottori Commercialisti e degli Esperti Contabili
della Circoscrizione del Tribunale di Pordenone&amp;RALL. 1
Mappatura processi 2020
Delibera del 30 gennaio 2020</oddHeader>
  </headerFooter>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62"/>
  <sheetViews>
    <sheetView zoomScale="40" zoomScaleNormal="40" zoomScaleSheetLayoutView="20" workbookViewId="0">
      <selection activeCell="G8" sqref="G8"/>
    </sheetView>
  </sheetViews>
  <sheetFormatPr defaultColWidth="9.1796875" defaultRowHeight="26" x14ac:dyDescent="0.6"/>
  <cols>
    <col min="1" max="1" width="51.1796875" style="13" customWidth="1"/>
    <col min="2" max="4" width="57.453125" style="13" customWidth="1"/>
    <col min="5" max="5" width="64" style="13" customWidth="1"/>
    <col min="6" max="6" width="64.1796875" style="13" customWidth="1"/>
    <col min="7" max="7" width="49.54296875" style="13" customWidth="1"/>
    <col min="8" max="8" width="44.26953125" style="13" customWidth="1"/>
    <col min="9" max="16384" width="9.1796875" style="13"/>
  </cols>
  <sheetData>
    <row r="1" spans="1:8" ht="72" customHeight="1" thickTop="1" x14ac:dyDescent="0.6">
      <c r="A1" s="103" t="s">
        <v>499</v>
      </c>
      <c r="B1" s="104"/>
      <c r="C1" s="104"/>
      <c r="D1" s="104"/>
      <c r="E1" s="104"/>
      <c r="F1" s="104"/>
      <c r="G1" s="104"/>
      <c r="H1" s="105"/>
    </row>
    <row r="2" spans="1:8" ht="61.5" x14ac:dyDescent="0.6">
      <c r="A2" s="106" t="s">
        <v>330</v>
      </c>
      <c r="B2" s="106"/>
      <c r="C2" s="106"/>
      <c r="D2" s="106"/>
      <c r="E2" s="106"/>
      <c r="F2" s="106"/>
      <c r="G2" s="106"/>
      <c r="H2" s="106"/>
    </row>
    <row r="3" spans="1:8" ht="101.25" customHeight="1" x14ac:dyDescent="0.6">
      <c r="A3" s="54" t="s">
        <v>191</v>
      </c>
      <c r="B3" s="108" t="s">
        <v>192</v>
      </c>
      <c r="C3" s="108"/>
      <c r="D3" s="108"/>
      <c r="E3" s="108"/>
      <c r="F3" s="108"/>
      <c r="G3" s="108"/>
      <c r="H3" s="108"/>
    </row>
    <row r="4" spans="1:8" ht="78.75" customHeight="1" x14ac:dyDescent="0.6">
      <c r="A4" s="137" t="s">
        <v>185</v>
      </c>
      <c r="B4" s="198" t="s">
        <v>28</v>
      </c>
      <c r="C4" s="199"/>
      <c r="D4" s="199"/>
      <c r="E4" s="199"/>
      <c r="F4" s="199"/>
      <c r="G4" s="199"/>
      <c r="H4" s="200"/>
    </row>
    <row r="5" spans="1:8" ht="70.150000000000006" customHeight="1" x14ac:dyDescent="0.6">
      <c r="A5" s="137"/>
      <c r="B5" s="142" t="s">
        <v>193</v>
      </c>
      <c r="C5" s="143"/>
      <c r="D5" s="144" t="s">
        <v>194</v>
      </c>
      <c r="E5" s="144"/>
      <c r="F5" s="144"/>
      <c r="G5" s="144" t="s">
        <v>198</v>
      </c>
      <c r="H5" s="144"/>
    </row>
    <row r="6" spans="1:8" ht="148.5" customHeight="1" x14ac:dyDescent="0.6">
      <c r="A6" s="137"/>
      <c r="B6" s="46" t="s">
        <v>200</v>
      </c>
      <c r="C6" s="46" t="s">
        <v>201</v>
      </c>
      <c r="D6" s="46" t="s">
        <v>195</v>
      </c>
      <c r="E6" s="46" t="s">
        <v>226</v>
      </c>
      <c r="F6" s="46" t="s">
        <v>197</v>
      </c>
      <c r="G6" s="46" t="s">
        <v>199</v>
      </c>
      <c r="H6" s="27" t="s">
        <v>500</v>
      </c>
    </row>
    <row r="7" spans="1:8" ht="199.5" customHeight="1" thickBot="1" x14ac:dyDescent="0.65">
      <c r="A7" s="35" t="s">
        <v>331</v>
      </c>
      <c r="B7" s="44" t="s">
        <v>343</v>
      </c>
      <c r="C7" s="39" t="s">
        <v>351</v>
      </c>
      <c r="D7" s="39" t="s">
        <v>353</v>
      </c>
      <c r="E7" s="60"/>
      <c r="F7" s="60"/>
      <c r="G7" s="23" t="s">
        <v>188</v>
      </c>
      <c r="H7" s="39" t="s">
        <v>268</v>
      </c>
    </row>
    <row r="8" spans="1:8" ht="78.5" thickTop="1" x14ac:dyDescent="0.6">
      <c r="A8" s="109" t="s">
        <v>344</v>
      </c>
      <c r="B8" s="109" t="s">
        <v>343</v>
      </c>
      <c r="C8" s="109" t="s">
        <v>352</v>
      </c>
      <c r="D8" s="42" t="s">
        <v>345</v>
      </c>
      <c r="E8" s="42" t="s">
        <v>347</v>
      </c>
      <c r="F8" s="42" t="s">
        <v>347</v>
      </c>
      <c r="G8" s="42" t="s">
        <v>518</v>
      </c>
      <c r="H8" s="42" t="s">
        <v>350</v>
      </c>
    </row>
    <row r="9" spans="1:8" ht="89.25" customHeight="1" thickBot="1" x14ac:dyDescent="0.65">
      <c r="A9" s="110"/>
      <c r="B9" s="110"/>
      <c r="C9" s="110"/>
      <c r="D9" s="39" t="s">
        <v>346</v>
      </c>
      <c r="E9" s="39" t="s">
        <v>349</v>
      </c>
      <c r="F9" s="39" t="s">
        <v>349</v>
      </c>
      <c r="G9" s="39" t="s">
        <v>348</v>
      </c>
      <c r="H9" s="39" t="s">
        <v>268</v>
      </c>
    </row>
    <row r="10" spans="1:8" ht="26.5" thickTop="1" x14ac:dyDescent="0.6"/>
    <row r="62" spans="1:8" ht="114.75" customHeight="1" x14ac:dyDescent="0.6">
      <c r="A62" s="126"/>
      <c r="B62" s="126"/>
      <c r="C62" s="126"/>
      <c r="D62" s="126"/>
      <c r="E62" s="126"/>
      <c r="F62" s="126"/>
      <c r="G62" s="126"/>
      <c r="H62" s="126"/>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4" width="9.1796875" style="7"/>
    <col min="5" max="5" width="48" style="7" customWidth="1"/>
    <col min="6" max="8" width="9.1796875" style="7"/>
    <col min="9" max="9" width="29.453125" style="7" customWidth="1"/>
    <col min="10" max="16384" width="9.1796875" style="7"/>
  </cols>
  <sheetData>
    <row r="1" spans="1:5" ht="15.5" x14ac:dyDescent="0.35">
      <c r="B1" s="1" t="s">
        <v>0</v>
      </c>
      <c r="C1" s="1"/>
    </row>
    <row r="2" spans="1:5" x14ac:dyDescent="0.35">
      <c r="B2" s="5" t="s">
        <v>25</v>
      </c>
      <c r="C2" s="4"/>
    </row>
    <row r="3" spans="1:5" ht="29" x14ac:dyDescent="0.35">
      <c r="B3" s="6" t="s">
        <v>26</v>
      </c>
      <c r="C3" s="3" t="e">
        <f>VLOOKUP(C2,#REF!,3,0)</f>
        <v>#REF!</v>
      </c>
    </row>
    <row r="4" spans="1:5" hidden="1" x14ac:dyDescent="0.35">
      <c r="B4" s="5" t="s">
        <v>1</v>
      </c>
      <c r="C4" s="4"/>
    </row>
    <row r="5" spans="1:5" ht="238.75" customHeight="1" x14ac:dyDescent="0.35">
      <c r="A5" s="7"/>
      <c r="B5" s="9" t="s">
        <v>27</v>
      </c>
      <c r="C5" s="8" t="e">
        <f>VLOOKUP(C2,#REF!,2)</f>
        <v>#REF!</v>
      </c>
      <c r="E5" s="10"/>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796875" defaultRowHeight="14.5" x14ac:dyDescent="0.35"/>
  <cols>
    <col min="1" max="1" width="24.26953125" customWidth="1"/>
    <col min="2" max="2" width="25.453125" customWidth="1"/>
    <col min="3" max="3" width="97.54296875" style="2" customWidth="1"/>
    <col min="4" max="4" width="14.453125" customWidth="1"/>
  </cols>
  <sheetData>
    <row r="1" spans="1:31" x14ac:dyDescent="0.35">
      <c r="A1" s="11" t="s">
        <v>2</v>
      </c>
      <c r="B1" s="11" t="s">
        <v>22</v>
      </c>
      <c r="C1" s="11" t="s">
        <v>23</v>
      </c>
      <c r="D1" s="11" t="s">
        <v>30</v>
      </c>
    </row>
    <row r="2" spans="1:31" ht="145" x14ac:dyDescent="0.35">
      <c r="A2" t="s">
        <v>56</v>
      </c>
      <c r="B2" t="s">
        <v>3</v>
      </c>
      <c r="C2" s="2" t="s">
        <v>114</v>
      </c>
      <c r="D2" t="s">
        <v>152</v>
      </c>
    </row>
    <row r="3" spans="1:31" ht="43.5" x14ac:dyDescent="0.35">
      <c r="A3" t="s">
        <v>57</v>
      </c>
      <c r="B3" t="s">
        <v>7</v>
      </c>
      <c r="C3" s="2" t="s">
        <v>115</v>
      </c>
      <c r="D3" t="s">
        <v>153</v>
      </c>
    </row>
    <row r="4" spans="1:31" ht="58" x14ac:dyDescent="0.35">
      <c r="A4" t="s">
        <v>58</v>
      </c>
      <c r="B4" t="s">
        <v>10</v>
      </c>
      <c r="C4" s="2" t="s">
        <v>116</v>
      </c>
      <c r="D4" t="s">
        <v>154</v>
      </c>
    </row>
    <row r="5" spans="1:31" ht="58" x14ac:dyDescent="0.35">
      <c r="A5" t="s">
        <v>59</v>
      </c>
      <c r="B5" t="s">
        <v>11</v>
      </c>
      <c r="C5" s="2" t="s">
        <v>117</v>
      </c>
      <c r="D5" t="s">
        <v>155</v>
      </c>
    </row>
    <row r="6" spans="1:31" ht="43.5" x14ac:dyDescent="0.35">
      <c r="A6" t="s">
        <v>60</v>
      </c>
      <c r="B6" t="s">
        <v>61</v>
      </c>
      <c r="C6" s="2" t="s">
        <v>118</v>
      </c>
      <c r="D6" t="s">
        <v>156</v>
      </c>
    </row>
    <row r="7" spans="1:31" ht="58" x14ac:dyDescent="0.35">
      <c r="A7" t="s">
        <v>62</v>
      </c>
      <c r="B7" t="s">
        <v>63</v>
      </c>
      <c r="C7" s="2" t="s">
        <v>119</v>
      </c>
      <c r="D7" t="s">
        <v>157</v>
      </c>
      <c r="AE7" t="s">
        <v>4</v>
      </c>
    </row>
    <row r="8" spans="1:31" ht="87" x14ac:dyDescent="0.35">
      <c r="A8" t="s">
        <v>64</v>
      </c>
      <c r="B8" t="s">
        <v>65</v>
      </c>
      <c r="C8" s="2" t="s">
        <v>120</v>
      </c>
      <c r="D8" t="s">
        <v>158</v>
      </c>
      <c r="AE8" t="s">
        <v>4</v>
      </c>
    </row>
    <row r="9" spans="1:31" ht="62" x14ac:dyDescent="0.35">
      <c r="A9" t="s">
        <v>66</v>
      </c>
      <c r="B9" t="s">
        <v>6</v>
      </c>
      <c r="C9" s="14" t="s">
        <v>121</v>
      </c>
      <c r="D9" t="s">
        <v>159</v>
      </c>
      <c r="AE9" t="s">
        <v>4</v>
      </c>
    </row>
    <row r="10" spans="1:31" ht="77.5" x14ac:dyDescent="0.35">
      <c r="A10" t="s">
        <v>67</v>
      </c>
      <c r="B10" t="s">
        <v>21</v>
      </c>
      <c r="C10" s="14" t="s">
        <v>122</v>
      </c>
      <c r="D10" t="s">
        <v>160</v>
      </c>
      <c r="AE10" t="s">
        <v>4</v>
      </c>
    </row>
    <row r="11" spans="1:31" ht="77.5" x14ac:dyDescent="0.35">
      <c r="A11" t="s">
        <v>68</v>
      </c>
      <c r="B11" t="s">
        <v>69</v>
      </c>
      <c r="C11" s="14" t="s">
        <v>123</v>
      </c>
      <c r="D11" t="s">
        <v>161</v>
      </c>
      <c r="AE11" t="s">
        <v>9</v>
      </c>
    </row>
    <row r="12" spans="1:31" ht="93" x14ac:dyDescent="0.35">
      <c r="A12" t="s">
        <v>70</v>
      </c>
      <c r="B12" t="s">
        <v>71</v>
      </c>
      <c r="C12" s="14" t="s">
        <v>124</v>
      </c>
      <c r="D12" t="s">
        <v>162</v>
      </c>
      <c r="AE12" t="s">
        <v>9</v>
      </c>
    </row>
    <row r="13" spans="1:31" ht="93" x14ac:dyDescent="0.35">
      <c r="A13" t="s">
        <v>72</v>
      </c>
      <c r="B13" t="s">
        <v>73</v>
      </c>
      <c r="C13" s="14" t="s">
        <v>125</v>
      </c>
      <c r="D13" t="s">
        <v>163</v>
      </c>
      <c r="AE13" t="s">
        <v>9</v>
      </c>
    </row>
    <row r="14" spans="1:31" ht="139.5" x14ac:dyDescent="0.35">
      <c r="A14" t="s">
        <v>74</v>
      </c>
      <c r="B14" t="s">
        <v>75</v>
      </c>
      <c r="C14" s="14" t="s">
        <v>126</v>
      </c>
      <c r="D14" t="s">
        <v>164</v>
      </c>
      <c r="AE14" t="s">
        <v>9</v>
      </c>
    </row>
    <row r="15" spans="1:31" ht="62" x14ac:dyDescent="0.35">
      <c r="A15" t="s">
        <v>76</v>
      </c>
      <c r="B15" t="s">
        <v>77</v>
      </c>
      <c r="C15" s="14" t="s">
        <v>127</v>
      </c>
      <c r="D15" t="s">
        <v>165</v>
      </c>
      <c r="AE15" t="s">
        <v>9</v>
      </c>
    </row>
    <row r="16" spans="1:31" ht="62" x14ac:dyDescent="0.35">
      <c r="A16" t="s">
        <v>78</v>
      </c>
      <c r="B16" t="s">
        <v>15</v>
      </c>
      <c r="C16" s="14" t="s">
        <v>128</v>
      </c>
      <c r="D16" t="s">
        <v>166</v>
      </c>
      <c r="AE16" t="s">
        <v>9</v>
      </c>
    </row>
    <row r="17" spans="1:31" ht="62" x14ac:dyDescent="0.35">
      <c r="A17" t="s">
        <v>79</v>
      </c>
      <c r="B17" t="s">
        <v>80</v>
      </c>
      <c r="C17" s="14" t="s">
        <v>129</v>
      </c>
      <c r="D17" t="s">
        <v>167</v>
      </c>
      <c r="AE17" t="s">
        <v>12</v>
      </c>
    </row>
    <row r="18" spans="1:31" ht="93" x14ac:dyDescent="0.35">
      <c r="A18" t="s">
        <v>81</v>
      </c>
      <c r="B18" t="s">
        <v>82</v>
      </c>
      <c r="C18" s="14" t="s">
        <v>130</v>
      </c>
      <c r="D18" t="s">
        <v>168</v>
      </c>
      <c r="AE18" t="s">
        <v>12</v>
      </c>
    </row>
    <row r="19" spans="1:31" ht="93" x14ac:dyDescent="0.35">
      <c r="A19" t="s">
        <v>83</v>
      </c>
      <c r="B19" t="s">
        <v>16</v>
      </c>
      <c r="C19" s="14" t="s">
        <v>131</v>
      </c>
      <c r="D19" t="s">
        <v>169</v>
      </c>
      <c r="AE19" t="s">
        <v>12</v>
      </c>
    </row>
    <row r="20" spans="1:31" ht="139.5" x14ac:dyDescent="0.35">
      <c r="A20" t="s">
        <v>84</v>
      </c>
      <c r="B20" t="s">
        <v>85</v>
      </c>
      <c r="C20" s="14" t="s">
        <v>132</v>
      </c>
      <c r="D20" t="s">
        <v>170</v>
      </c>
      <c r="AE20" t="s">
        <v>12</v>
      </c>
    </row>
    <row r="21" spans="1:31" ht="77.5" x14ac:dyDescent="0.35">
      <c r="A21" t="s">
        <v>86</v>
      </c>
      <c r="B21" t="s">
        <v>17</v>
      </c>
      <c r="C21" s="14" t="s">
        <v>133</v>
      </c>
      <c r="D21" t="s">
        <v>171</v>
      </c>
      <c r="AE21" t="s">
        <v>12</v>
      </c>
    </row>
    <row r="22" spans="1:31" ht="108.5" x14ac:dyDescent="0.35">
      <c r="A22" t="s">
        <v>87</v>
      </c>
      <c r="B22" t="s">
        <v>88</v>
      </c>
      <c r="C22" s="14" t="s">
        <v>134</v>
      </c>
      <c r="D22" t="s">
        <v>172</v>
      </c>
      <c r="AE22" t="s">
        <v>12</v>
      </c>
    </row>
    <row r="23" spans="1:31" ht="124" x14ac:dyDescent="0.35">
      <c r="A23" t="s">
        <v>89</v>
      </c>
      <c r="B23" t="s">
        <v>18</v>
      </c>
      <c r="C23" s="14" t="s">
        <v>135</v>
      </c>
      <c r="D23" t="s">
        <v>173</v>
      </c>
      <c r="AE23" t="s">
        <v>12</v>
      </c>
    </row>
    <row r="24" spans="1:31" ht="62" x14ac:dyDescent="0.35">
      <c r="A24" t="s">
        <v>90</v>
      </c>
      <c r="B24" t="s">
        <v>20</v>
      </c>
      <c r="C24" s="14" t="s">
        <v>136</v>
      </c>
      <c r="D24" t="s">
        <v>174</v>
      </c>
      <c r="AE24" t="s">
        <v>12</v>
      </c>
    </row>
    <row r="25" spans="1:31" ht="93" x14ac:dyDescent="0.35">
      <c r="A25" t="s">
        <v>91</v>
      </c>
      <c r="B25" t="s">
        <v>13</v>
      </c>
      <c r="C25" s="14" t="s">
        <v>137</v>
      </c>
      <c r="D25" t="s">
        <v>175</v>
      </c>
      <c r="AE25" t="s">
        <v>19</v>
      </c>
    </row>
    <row r="26" spans="1:31" ht="46.5" x14ac:dyDescent="0.35">
      <c r="A26" t="s">
        <v>92</v>
      </c>
      <c r="B26" t="s">
        <v>14</v>
      </c>
      <c r="C26" s="14" t="s">
        <v>138</v>
      </c>
      <c r="D26" t="s">
        <v>176</v>
      </c>
      <c r="AE26" t="s">
        <v>19</v>
      </c>
    </row>
    <row r="27" spans="1:31" ht="77.5" x14ac:dyDescent="0.35">
      <c r="A27" t="s">
        <v>93</v>
      </c>
      <c r="B27" t="s">
        <v>94</v>
      </c>
      <c r="C27" s="14" t="s">
        <v>139</v>
      </c>
      <c r="D27" t="s">
        <v>177</v>
      </c>
      <c r="AE27" t="s">
        <v>19</v>
      </c>
    </row>
    <row r="28" spans="1:31" ht="46.5" x14ac:dyDescent="0.35">
      <c r="A28" t="s">
        <v>95</v>
      </c>
      <c r="B28" t="s">
        <v>96</v>
      </c>
      <c r="C28" s="14" t="s">
        <v>151</v>
      </c>
      <c r="D28" t="s">
        <v>178</v>
      </c>
      <c r="AE28" t="s">
        <v>19</v>
      </c>
    </row>
    <row r="29" spans="1:31" ht="46.5" x14ac:dyDescent="0.35">
      <c r="A29" t="s">
        <v>97</v>
      </c>
      <c r="B29" t="s">
        <v>98</v>
      </c>
      <c r="C29" s="14" t="s">
        <v>151</v>
      </c>
      <c r="D29" t="s">
        <v>179</v>
      </c>
      <c r="AE29" t="s">
        <v>19</v>
      </c>
    </row>
    <row r="30" spans="1:31" ht="77.5" x14ac:dyDescent="0.35">
      <c r="A30" t="s">
        <v>99</v>
      </c>
      <c r="B30" t="s">
        <v>100</v>
      </c>
      <c r="C30" s="14" t="s">
        <v>140</v>
      </c>
      <c r="D30" t="s">
        <v>29</v>
      </c>
      <c r="AE30" t="s">
        <v>19</v>
      </c>
    </row>
    <row r="31" spans="1:31" ht="124" x14ac:dyDescent="0.35">
      <c r="A31" t="s">
        <v>101</v>
      </c>
      <c r="B31" t="s">
        <v>102</v>
      </c>
      <c r="C31" s="14" t="s">
        <v>141</v>
      </c>
      <c r="D31" t="s">
        <v>29</v>
      </c>
      <c r="AE31" t="s">
        <v>19</v>
      </c>
    </row>
    <row r="32" spans="1:31" ht="62" x14ac:dyDescent="0.35">
      <c r="A32" t="s">
        <v>24</v>
      </c>
      <c r="B32" t="s">
        <v>103</v>
      </c>
      <c r="C32" s="14" t="s">
        <v>144</v>
      </c>
      <c r="D32" t="s">
        <v>29</v>
      </c>
    </row>
    <row r="33" spans="1:4" ht="77.5" x14ac:dyDescent="0.35">
      <c r="A33" t="s">
        <v>104</v>
      </c>
      <c r="B33" t="s">
        <v>105</v>
      </c>
      <c r="C33" s="14" t="s">
        <v>147</v>
      </c>
      <c r="D33" t="s">
        <v>180</v>
      </c>
    </row>
    <row r="34" spans="1:4" ht="62" x14ac:dyDescent="0.35">
      <c r="A34" t="s">
        <v>106</v>
      </c>
      <c r="B34" t="s">
        <v>107</v>
      </c>
      <c r="C34" s="15" t="s">
        <v>145</v>
      </c>
      <c r="D34" t="s">
        <v>29</v>
      </c>
    </row>
    <row r="35" spans="1:4" ht="62" x14ac:dyDescent="0.35">
      <c r="A35" t="s">
        <v>108</v>
      </c>
      <c r="B35" t="s">
        <v>55</v>
      </c>
      <c r="C35" s="14" t="s">
        <v>148</v>
      </c>
      <c r="D35" t="s">
        <v>29</v>
      </c>
    </row>
    <row r="36" spans="1:4" ht="31" x14ac:dyDescent="0.35">
      <c r="A36" t="s">
        <v>109</v>
      </c>
      <c r="B36" t="s">
        <v>110</v>
      </c>
      <c r="C36" s="14" t="s">
        <v>149</v>
      </c>
      <c r="D36" t="s">
        <v>29</v>
      </c>
    </row>
    <row r="37" spans="1:4" ht="46.5" x14ac:dyDescent="0.35">
      <c r="A37" t="s">
        <v>111</v>
      </c>
      <c r="B37" t="s">
        <v>8</v>
      </c>
      <c r="C37" s="14" t="s">
        <v>146</v>
      </c>
      <c r="D37" t="s">
        <v>29</v>
      </c>
    </row>
    <row r="38" spans="1:4" ht="31" x14ac:dyDescent="0.35">
      <c r="A38" t="s">
        <v>112</v>
      </c>
      <c r="B38" t="s">
        <v>113</v>
      </c>
      <c r="C38" s="14" t="s">
        <v>150</v>
      </c>
      <c r="D38" t="s">
        <v>29</v>
      </c>
    </row>
    <row r="39" spans="1:4" ht="170.5" x14ac:dyDescent="0.35">
      <c r="A39" t="s">
        <v>5</v>
      </c>
      <c r="B39" t="s">
        <v>142</v>
      </c>
      <c r="C39" s="14" t="s">
        <v>143</v>
      </c>
      <c r="D39"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G125"/>
  <sheetViews>
    <sheetView topLeftCell="A28"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4" x14ac:dyDescent="0.35">
      <c r="A2" s="5" t="s">
        <v>31</v>
      </c>
    </row>
    <row r="3" spans="1:4" ht="18.5" x14ac:dyDescent="0.45">
      <c r="B3" s="12" t="s">
        <v>32</v>
      </c>
    </row>
    <row r="4" spans="1:4" ht="18.5" x14ac:dyDescent="0.45">
      <c r="B4" s="12" t="s">
        <v>33</v>
      </c>
    </row>
    <row r="5" spans="1:4" ht="18.5" x14ac:dyDescent="0.45">
      <c r="B5" s="12" t="s">
        <v>34</v>
      </c>
    </row>
    <row r="6" spans="1:4" ht="18.5" x14ac:dyDescent="0.45">
      <c r="B6" s="12" t="s">
        <v>35</v>
      </c>
    </row>
    <row r="7" spans="1:4" ht="18.5" x14ac:dyDescent="0.45">
      <c r="B7" s="12" t="s">
        <v>36</v>
      </c>
    </row>
    <row r="8" spans="1:4" ht="18.5" x14ac:dyDescent="0.45">
      <c r="B8" s="12"/>
    </row>
    <row r="9" spans="1:4" x14ac:dyDescent="0.35">
      <c r="A9" s="5" t="s">
        <v>37</v>
      </c>
      <c r="C9" s="102" t="s">
        <v>38</v>
      </c>
      <c r="D9" s="102"/>
    </row>
    <row r="10" spans="1:4" x14ac:dyDescent="0.35">
      <c r="B10" t="s">
        <v>39</v>
      </c>
      <c r="D10" t="s">
        <v>40</v>
      </c>
    </row>
    <row r="11" spans="1:4" x14ac:dyDescent="0.35">
      <c r="B11" t="s">
        <v>41</v>
      </c>
      <c r="D11" t="s">
        <v>42</v>
      </c>
    </row>
    <row r="12" spans="1:4" x14ac:dyDescent="0.35">
      <c r="D12" t="s">
        <v>43</v>
      </c>
    </row>
    <row r="16" spans="1:4" x14ac:dyDescent="0.35">
      <c r="B16" t="s">
        <v>46</v>
      </c>
      <c r="D16" t="s">
        <v>52</v>
      </c>
    </row>
    <row r="17" spans="2:7" x14ac:dyDescent="0.35">
      <c r="B17" t="s">
        <v>45</v>
      </c>
      <c r="D17" t="s">
        <v>44</v>
      </c>
    </row>
    <row r="18" spans="2:7" x14ac:dyDescent="0.35">
      <c r="B18" t="s">
        <v>47</v>
      </c>
    </row>
    <row r="19" spans="2:7" x14ac:dyDescent="0.35">
      <c r="B19" t="s">
        <v>48</v>
      </c>
    </row>
    <row r="20" spans="2:7" x14ac:dyDescent="0.35">
      <c r="B20" t="s">
        <v>51</v>
      </c>
    </row>
    <row r="22" spans="2:7" x14ac:dyDescent="0.35">
      <c r="D22" t="s">
        <v>49</v>
      </c>
      <c r="E22" t="s">
        <v>49</v>
      </c>
      <c r="F22" t="s">
        <v>49</v>
      </c>
      <c r="G22" t="s">
        <v>50</v>
      </c>
    </row>
    <row r="23" spans="2:7" x14ac:dyDescent="0.35">
      <c r="B23" t="s">
        <v>52</v>
      </c>
      <c r="C23" t="e">
        <f>#REF!</f>
        <v>#REF!</v>
      </c>
      <c r="D23" t="e">
        <f>IF(OR(C23 = "Media", C23="Alta",C23="Altissima"),"Altissimo","")</f>
        <v>#REF!</v>
      </c>
      <c r="E23" t="e">
        <f>IF(C23="Bassa","Alto","")</f>
        <v>#REF!</v>
      </c>
      <c r="F23" t="e">
        <f>IF(C23="Molto bassa","Medio","")</f>
        <v>#REF!</v>
      </c>
      <c r="G23" t="e">
        <f>CONCATENATE(D23,E23,F23)</f>
        <v>#REF!</v>
      </c>
    </row>
    <row r="24" spans="2:7" x14ac:dyDescent="0.35">
      <c r="B24" t="s">
        <v>53</v>
      </c>
      <c r="C24" t="e">
        <f>#REF!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35">
      <c r="B25" t="s">
        <v>54</v>
      </c>
      <c r="C25" t="e">
        <f>#REF!</f>
        <v>#REF!</v>
      </c>
      <c r="D25" t="e">
        <f t="shared" si="0"/>
        <v>#REF!</v>
      </c>
      <c r="E25" t="e">
        <f t="shared" si="1"/>
        <v>#REF!</v>
      </c>
      <c r="F25" t="e">
        <f t="shared" si="2"/>
        <v>#REF!</v>
      </c>
      <c r="G25" t="e">
        <f t="shared" si="3"/>
        <v>#REF!</v>
      </c>
    </row>
    <row r="26" spans="2:7" x14ac:dyDescent="0.35">
      <c r="C26" t="e">
        <f>#REF!</f>
        <v>#REF!</v>
      </c>
      <c r="D26" t="e">
        <f t="shared" si="0"/>
        <v>#REF!</v>
      </c>
      <c r="E26" t="e">
        <f t="shared" si="1"/>
        <v>#REF!</v>
      </c>
      <c r="F26" t="e">
        <f t="shared" si="2"/>
        <v>#REF!</v>
      </c>
      <c r="G26" t="e">
        <f t="shared" si="3"/>
        <v>#REF!</v>
      </c>
    </row>
    <row r="27" spans="2:7" x14ac:dyDescent="0.35">
      <c r="C27" t="e">
        <f>#REF!</f>
        <v>#REF!</v>
      </c>
      <c r="D27" t="e">
        <f t="shared" si="0"/>
        <v>#REF!</v>
      </c>
      <c r="E27" t="e">
        <f t="shared" si="1"/>
        <v>#REF!</v>
      </c>
      <c r="F27" t="e">
        <f t="shared" si="2"/>
        <v>#REF!</v>
      </c>
      <c r="G27" t="e">
        <f t="shared" si="3"/>
        <v>#REF!</v>
      </c>
    </row>
    <row r="28" spans="2:7" x14ac:dyDescent="0.35">
      <c r="C28" t="e">
        <f>#REF!</f>
        <v>#REF!</v>
      </c>
      <c r="D28" t="e">
        <f t="shared" si="0"/>
        <v>#REF!</v>
      </c>
      <c r="E28" t="e">
        <f t="shared" si="1"/>
        <v>#REF!</v>
      </c>
      <c r="F28" t="e">
        <f t="shared" si="2"/>
        <v>#REF!</v>
      </c>
      <c r="G28" t="e">
        <f t="shared" si="3"/>
        <v>#REF!</v>
      </c>
    </row>
    <row r="29" spans="2:7" x14ac:dyDescent="0.35">
      <c r="C29" t="e">
        <f>#REF!</f>
        <v>#REF!</v>
      </c>
      <c r="D29" t="e">
        <f t="shared" si="0"/>
        <v>#REF!</v>
      </c>
      <c r="E29" t="e">
        <f t="shared" si="1"/>
        <v>#REF!</v>
      </c>
      <c r="F29" t="e">
        <f t="shared" si="2"/>
        <v>#REF!</v>
      </c>
      <c r="G29" t="e">
        <f t="shared" si="3"/>
        <v>#REF!</v>
      </c>
    </row>
    <row r="30" spans="2:7" x14ac:dyDescent="0.35">
      <c r="C30" t="e">
        <f>#REF!</f>
        <v>#REF!</v>
      </c>
      <c r="D30" t="e">
        <f t="shared" si="0"/>
        <v>#REF!</v>
      </c>
      <c r="E30" t="e">
        <f t="shared" si="1"/>
        <v>#REF!</v>
      </c>
      <c r="F30" t="e">
        <f t="shared" si="2"/>
        <v>#REF!</v>
      </c>
      <c r="G30" t="e">
        <f t="shared" si="3"/>
        <v>#REF!</v>
      </c>
    </row>
    <row r="31" spans="2:7" x14ac:dyDescent="0.35">
      <c r="C31" t="e">
        <f>#REF!</f>
        <v>#REF!</v>
      </c>
      <c r="D31" t="e">
        <f t="shared" si="0"/>
        <v>#REF!</v>
      </c>
      <c r="E31" t="e">
        <f t="shared" si="1"/>
        <v>#REF!</v>
      </c>
      <c r="F31" t="e">
        <f t="shared" si="2"/>
        <v>#REF!</v>
      </c>
      <c r="G31" t="e">
        <f t="shared" si="3"/>
        <v>#REF!</v>
      </c>
    </row>
    <row r="32" spans="2:7" x14ac:dyDescent="0.35">
      <c r="C32" t="e">
        <f>#REF!</f>
        <v>#REF!</v>
      </c>
      <c r="D32" t="e">
        <f t="shared" si="0"/>
        <v>#REF!</v>
      </c>
      <c r="E32" t="e">
        <f t="shared" si="1"/>
        <v>#REF!</v>
      </c>
      <c r="F32" t="e">
        <f t="shared" si="2"/>
        <v>#REF!</v>
      </c>
      <c r="G32" t="e">
        <f t="shared" si="3"/>
        <v>#REF!</v>
      </c>
    </row>
    <row r="33" spans="3:7" x14ac:dyDescent="0.35">
      <c r="C33" t="e">
        <f>#REF!</f>
        <v>#REF!</v>
      </c>
      <c r="D33" t="e">
        <f t="shared" si="0"/>
        <v>#REF!</v>
      </c>
      <c r="E33" t="e">
        <f t="shared" si="1"/>
        <v>#REF!</v>
      </c>
      <c r="F33" t="e">
        <f t="shared" si="2"/>
        <v>#REF!</v>
      </c>
      <c r="G33" t="e">
        <f t="shared" si="3"/>
        <v>#REF!</v>
      </c>
    </row>
    <row r="34" spans="3:7" x14ac:dyDescent="0.35">
      <c r="C34" t="e">
        <f>#REF!</f>
        <v>#REF!</v>
      </c>
      <c r="D34" t="e">
        <f t="shared" si="0"/>
        <v>#REF!</v>
      </c>
      <c r="E34" t="e">
        <f t="shared" si="1"/>
        <v>#REF!</v>
      </c>
      <c r="F34" t="e">
        <f t="shared" si="2"/>
        <v>#REF!</v>
      </c>
      <c r="G34" t="e">
        <f t="shared" si="3"/>
        <v>#REF!</v>
      </c>
    </row>
    <row r="35" spans="3:7" x14ac:dyDescent="0.35">
      <c r="C35" t="e">
        <f>#REF!</f>
        <v>#REF!</v>
      </c>
      <c r="D35" t="e">
        <f t="shared" si="0"/>
        <v>#REF!</v>
      </c>
      <c r="E35" t="e">
        <f t="shared" si="1"/>
        <v>#REF!</v>
      </c>
      <c r="F35" t="e">
        <f t="shared" si="2"/>
        <v>#REF!</v>
      </c>
      <c r="G35" t="e">
        <f t="shared" si="3"/>
        <v>#REF!</v>
      </c>
    </row>
    <row r="36" spans="3:7" x14ac:dyDescent="0.35">
      <c r="C36" t="e">
        <f>#REF!</f>
        <v>#REF!</v>
      </c>
      <c r="D36" t="e">
        <f t="shared" si="0"/>
        <v>#REF!</v>
      </c>
      <c r="E36" t="e">
        <f t="shared" si="1"/>
        <v>#REF!</v>
      </c>
      <c r="F36" t="e">
        <f t="shared" si="2"/>
        <v>#REF!</v>
      </c>
      <c r="G36" t="e">
        <f t="shared" si="3"/>
        <v>#REF!</v>
      </c>
    </row>
    <row r="37" spans="3:7" x14ac:dyDescent="0.35">
      <c r="C37" t="e">
        <f>#REF!</f>
        <v>#REF!</v>
      </c>
      <c r="D37" t="e">
        <f t="shared" si="0"/>
        <v>#REF!</v>
      </c>
      <c r="E37" t="e">
        <f t="shared" si="1"/>
        <v>#REF!</v>
      </c>
      <c r="F37" t="e">
        <f t="shared" si="2"/>
        <v>#REF!</v>
      </c>
      <c r="G37" t="e">
        <f t="shared" si="3"/>
        <v>#REF!</v>
      </c>
    </row>
    <row r="38" spans="3:7" x14ac:dyDescent="0.35">
      <c r="C38" t="e">
        <f>#REF!</f>
        <v>#REF!</v>
      </c>
      <c r="D38" t="e">
        <f t="shared" si="0"/>
        <v>#REF!</v>
      </c>
      <c r="E38" t="e">
        <f t="shared" si="1"/>
        <v>#REF!</v>
      </c>
      <c r="F38" t="e">
        <f t="shared" si="2"/>
        <v>#REF!</v>
      </c>
      <c r="G38" t="e">
        <f t="shared" si="3"/>
        <v>#REF!</v>
      </c>
    </row>
    <row r="39" spans="3:7" x14ac:dyDescent="0.35">
      <c r="C39" t="e">
        <f>#REF!</f>
        <v>#REF!</v>
      </c>
      <c r="D39" t="e">
        <f t="shared" si="0"/>
        <v>#REF!</v>
      </c>
      <c r="E39" t="e">
        <f t="shared" si="1"/>
        <v>#REF!</v>
      </c>
      <c r="F39" t="e">
        <f t="shared" si="2"/>
        <v>#REF!</v>
      </c>
      <c r="G39" t="e">
        <f t="shared" si="3"/>
        <v>#REF!</v>
      </c>
    </row>
    <row r="40" spans="3:7" x14ac:dyDescent="0.35">
      <c r="C40" t="e">
        <f>#REF!</f>
        <v>#REF!</v>
      </c>
      <c r="D40" t="e">
        <f t="shared" si="0"/>
        <v>#REF!</v>
      </c>
      <c r="E40" t="e">
        <f t="shared" si="1"/>
        <v>#REF!</v>
      </c>
      <c r="F40" t="e">
        <f t="shared" si="2"/>
        <v>#REF!</v>
      </c>
      <c r="G40" t="e">
        <f t="shared" si="3"/>
        <v>#REF!</v>
      </c>
    </row>
    <row r="41" spans="3:7" x14ac:dyDescent="0.35">
      <c r="C41" t="e">
        <f>#REF!</f>
        <v>#REF!</v>
      </c>
      <c r="D41" t="e">
        <f t="shared" si="0"/>
        <v>#REF!</v>
      </c>
      <c r="E41" t="e">
        <f t="shared" si="1"/>
        <v>#REF!</v>
      </c>
      <c r="F41" t="e">
        <f t="shared" si="2"/>
        <v>#REF!</v>
      </c>
      <c r="G41" t="e">
        <f t="shared" si="3"/>
        <v>#REF!</v>
      </c>
    </row>
    <row r="42" spans="3:7" x14ac:dyDescent="0.35">
      <c r="C42" t="e">
        <f>#REF!</f>
        <v>#REF!</v>
      </c>
      <c r="D42" t="e">
        <f t="shared" si="0"/>
        <v>#REF!</v>
      </c>
      <c r="E42" t="e">
        <f t="shared" si="1"/>
        <v>#REF!</v>
      </c>
      <c r="F42" t="e">
        <f t="shared" si="2"/>
        <v>#REF!</v>
      </c>
      <c r="G42" t="e">
        <f t="shared" si="3"/>
        <v>#REF!</v>
      </c>
    </row>
    <row r="43" spans="3:7" x14ac:dyDescent="0.35">
      <c r="C43" t="e">
        <f>#REF!</f>
        <v>#REF!</v>
      </c>
      <c r="D43" t="e">
        <f t="shared" si="0"/>
        <v>#REF!</v>
      </c>
      <c r="E43" t="e">
        <f t="shared" si="1"/>
        <v>#REF!</v>
      </c>
      <c r="F43" t="e">
        <f t="shared" si="2"/>
        <v>#REF!</v>
      </c>
      <c r="G43" t="e">
        <f t="shared" si="3"/>
        <v>#REF!</v>
      </c>
    </row>
    <row r="44" spans="3:7" x14ac:dyDescent="0.35">
      <c r="C44" t="e">
        <f>#REF!</f>
        <v>#REF!</v>
      </c>
      <c r="D44" t="e">
        <f t="shared" si="0"/>
        <v>#REF!</v>
      </c>
      <c r="E44" t="e">
        <f t="shared" si="1"/>
        <v>#REF!</v>
      </c>
      <c r="F44" t="e">
        <f t="shared" si="2"/>
        <v>#REF!</v>
      </c>
      <c r="G44" t="e">
        <f t="shared" si="3"/>
        <v>#REF!</v>
      </c>
    </row>
    <row r="45" spans="3:7" x14ac:dyDescent="0.35">
      <c r="C45" t="e">
        <f>#REF!</f>
        <v>#REF!</v>
      </c>
      <c r="D45" t="e">
        <f t="shared" si="0"/>
        <v>#REF!</v>
      </c>
      <c r="E45" t="e">
        <f t="shared" si="1"/>
        <v>#REF!</v>
      </c>
      <c r="F45" t="e">
        <f t="shared" si="2"/>
        <v>#REF!</v>
      </c>
      <c r="G45" t="e">
        <f t="shared" si="3"/>
        <v>#REF!</v>
      </c>
    </row>
    <row r="46" spans="3:7" x14ac:dyDescent="0.35">
      <c r="C46" t="e">
        <f>#REF!</f>
        <v>#REF!</v>
      </c>
      <c r="D46" t="e">
        <f t="shared" si="0"/>
        <v>#REF!</v>
      </c>
      <c r="E46" t="e">
        <f t="shared" si="1"/>
        <v>#REF!</v>
      </c>
      <c r="F46" t="e">
        <f t="shared" si="2"/>
        <v>#REF!</v>
      </c>
      <c r="G46" t="e">
        <f t="shared" si="3"/>
        <v>#REF!</v>
      </c>
    </row>
    <row r="47" spans="3:7" x14ac:dyDescent="0.35">
      <c r="C47" t="e">
        <f>#REF!</f>
        <v>#REF!</v>
      </c>
      <c r="D47" t="e">
        <f t="shared" si="0"/>
        <v>#REF!</v>
      </c>
      <c r="E47" t="e">
        <f t="shared" si="1"/>
        <v>#REF!</v>
      </c>
      <c r="F47" t="e">
        <f t="shared" si="2"/>
        <v>#REF!</v>
      </c>
      <c r="G47" t="e">
        <f t="shared" si="3"/>
        <v>#REF!</v>
      </c>
    </row>
    <row r="48" spans="3:7" x14ac:dyDescent="0.35">
      <c r="C48" t="e">
        <f>#REF!</f>
        <v>#REF!</v>
      </c>
      <c r="D48" t="e">
        <f t="shared" si="0"/>
        <v>#REF!</v>
      </c>
      <c r="E48" t="e">
        <f t="shared" si="1"/>
        <v>#REF!</v>
      </c>
      <c r="F48" t="e">
        <f t="shared" si="2"/>
        <v>#REF!</v>
      </c>
      <c r="G48" t="e">
        <f t="shared" si="3"/>
        <v>#REF!</v>
      </c>
    </row>
    <row r="49" spans="3:7" x14ac:dyDescent="0.35">
      <c r="C49" t="e">
        <f>#REF!</f>
        <v>#REF!</v>
      </c>
      <c r="D49" t="e">
        <f t="shared" si="0"/>
        <v>#REF!</v>
      </c>
      <c r="E49" t="e">
        <f t="shared" si="1"/>
        <v>#REF!</v>
      </c>
      <c r="F49" t="e">
        <f t="shared" si="2"/>
        <v>#REF!</v>
      </c>
      <c r="G49" t="e">
        <f t="shared" si="3"/>
        <v>#REF!</v>
      </c>
    </row>
    <row r="50" spans="3:7" x14ac:dyDescent="0.35">
      <c r="C50" t="e">
        <f>#REF!</f>
        <v>#REF!</v>
      </c>
      <c r="D50" t="e">
        <f t="shared" si="0"/>
        <v>#REF!</v>
      </c>
      <c r="E50" t="e">
        <f t="shared" si="1"/>
        <v>#REF!</v>
      </c>
      <c r="F50" t="e">
        <f t="shared" si="2"/>
        <v>#REF!</v>
      </c>
      <c r="G50" t="e">
        <f t="shared" si="3"/>
        <v>#REF!</v>
      </c>
    </row>
    <row r="51" spans="3:7" x14ac:dyDescent="0.35">
      <c r="C51" t="e">
        <f>#REF!</f>
        <v>#REF!</v>
      </c>
      <c r="D51" t="e">
        <f t="shared" si="0"/>
        <v>#REF!</v>
      </c>
      <c r="E51" t="e">
        <f t="shared" si="1"/>
        <v>#REF!</v>
      </c>
      <c r="F51" t="e">
        <f t="shared" si="2"/>
        <v>#REF!</v>
      </c>
      <c r="G51" t="e">
        <f t="shared" si="3"/>
        <v>#REF!</v>
      </c>
    </row>
    <row r="52" spans="3:7" x14ac:dyDescent="0.35">
      <c r="C52" t="e">
        <f>#REF!</f>
        <v>#REF!</v>
      </c>
      <c r="D52" t="e">
        <f t="shared" si="0"/>
        <v>#REF!</v>
      </c>
      <c r="E52" t="e">
        <f t="shared" si="1"/>
        <v>#REF!</v>
      </c>
      <c r="F52" t="e">
        <f t="shared" si="2"/>
        <v>#REF!</v>
      </c>
      <c r="G52" t="e">
        <f t="shared" si="3"/>
        <v>#REF!</v>
      </c>
    </row>
    <row r="53" spans="3:7" x14ac:dyDescent="0.35">
      <c r="C53" t="e">
        <f>#REF!</f>
        <v>#REF!</v>
      </c>
      <c r="D53" t="e">
        <f t="shared" si="0"/>
        <v>#REF!</v>
      </c>
      <c r="E53" t="e">
        <f t="shared" si="1"/>
        <v>#REF!</v>
      </c>
      <c r="F53" t="e">
        <f t="shared" si="2"/>
        <v>#REF!</v>
      </c>
      <c r="G53" t="e">
        <f t="shared" si="3"/>
        <v>#REF!</v>
      </c>
    </row>
    <row r="54" spans="3:7" x14ac:dyDescent="0.35">
      <c r="C54" t="e">
        <f>#REF!</f>
        <v>#REF!</v>
      </c>
      <c r="D54" t="e">
        <f t="shared" si="0"/>
        <v>#REF!</v>
      </c>
      <c r="E54" t="e">
        <f t="shared" si="1"/>
        <v>#REF!</v>
      </c>
      <c r="F54" t="e">
        <f t="shared" si="2"/>
        <v>#REF!</v>
      </c>
      <c r="G54" t="e">
        <f t="shared" si="3"/>
        <v>#REF!</v>
      </c>
    </row>
    <row r="55" spans="3:7" x14ac:dyDescent="0.35">
      <c r="C55" t="e">
        <f>#REF!</f>
        <v>#REF!</v>
      </c>
      <c r="D55" t="e">
        <f t="shared" si="0"/>
        <v>#REF!</v>
      </c>
      <c r="E55" t="e">
        <f t="shared" si="1"/>
        <v>#REF!</v>
      </c>
      <c r="F55" t="e">
        <f t="shared" si="2"/>
        <v>#REF!</v>
      </c>
      <c r="G55" t="e">
        <f t="shared" si="3"/>
        <v>#REF!</v>
      </c>
    </row>
    <row r="56" spans="3:7" x14ac:dyDescent="0.35">
      <c r="C56" t="e">
        <f>#REF!</f>
        <v>#REF!</v>
      </c>
      <c r="D56" t="e">
        <f t="shared" si="0"/>
        <v>#REF!</v>
      </c>
      <c r="E56" t="e">
        <f t="shared" si="1"/>
        <v>#REF!</v>
      </c>
      <c r="F56" t="e">
        <f t="shared" si="2"/>
        <v>#REF!</v>
      </c>
      <c r="G56" t="e">
        <f t="shared" si="3"/>
        <v>#REF!</v>
      </c>
    </row>
    <row r="57" spans="3:7" x14ac:dyDescent="0.35">
      <c r="C57" t="e">
        <f>#REF!</f>
        <v>#REF!</v>
      </c>
      <c r="D57" t="e">
        <f t="shared" si="0"/>
        <v>#REF!</v>
      </c>
      <c r="E57" t="e">
        <f t="shared" si="1"/>
        <v>#REF!</v>
      </c>
      <c r="F57" t="e">
        <f t="shared" si="2"/>
        <v>#REF!</v>
      </c>
      <c r="G57" t="e">
        <f t="shared" si="3"/>
        <v>#REF!</v>
      </c>
    </row>
    <row r="58" spans="3:7" x14ac:dyDescent="0.35">
      <c r="C58" t="e">
        <f>#REF!</f>
        <v>#REF!</v>
      </c>
      <c r="D58" t="e">
        <f t="shared" si="0"/>
        <v>#REF!</v>
      </c>
      <c r="E58" t="e">
        <f t="shared" si="1"/>
        <v>#REF!</v>
      </c>
      <c r="F58" t="e">
        <f t="shared" si="2"/>
        <v>#REF!</v>
      </c>
      <c r="G58" t="e">
        <f t="shared" si="3"/>
        <v>#REF!</v>
      </c>
    </row>
    <row r="59" spans="3:7" x14ac:dyDescent="0.35">
      <c r="C59" t="e">
        <f>#REF!</f>
        <v>#REF!</v>
      </c>
      <c r="D59" t="e">
        <f t="shared" si="0"/>
        <v>#REF!</v>
      </c>
      <c r="E59" t="e">
        <f t="shared" si="1"/>
        <v>#REF!</v>
      </c>
      <c r="F59" t="e">
        <f t="shared" si="2"/>
        <v>#REF!</v>
      </c>
      <c r="G59" t="e">
        <f t="shared" si="3"/>
        <v>#REF!</v>
      </c>
    </row>
    <row r="60" spans="3:7" x14ac:dyDescent="0.35">
      <c r="C60" t="e">
        <f>#REF!</f>
        <v>#REF!</v>
      </c>
      <c r="D60" t="e">
        <f t="shared" si="0"/>
        <v>#REF!</v>
      </c>
      <c r="E60" t="e">
        <f t="shared" si="1"/>
        <v>#REF!</v>
      </c>
      <c r="F60" t="e">
        <f t="shared" si="2"/>
        <v>#REF!</v>
      </c>
      <c r="G60" t="e">
        <f t="shared" si="3"/>
        <v>#REF!</v>
      </c>
    </row>
    <row r="61" spans="3:7" x14ac:dyDescent="0.35">
      <c r="C61" t="e">
        <f>#REF!</f>
        <v>#REF!</v>
      </c>
      <c r="D61" t="e">
        <f t="shared" si="0"/>
        <v>#REF!</v>
      </c>
      <c r="E61" t="e">
        <f t="shared" si="1"/>
        <v>#REF!</v>
      </c>
      <c r="F61" t="e">
        <f t="shared" si="2"/>
        <v>#REF!</v>
      </c>
      <c r="G61" t="e">
        <f t="shared" si="3"/>
        <v>#REF!</v>
      </c>
    </row>
    <row r="62" spans="3:7" x14ac:dyDescent="0.35">
      <c r="C62" t="e">
        <f>#REF!</f>
        <v>#REF!</v>
      </c>
      <c r="D62" t="e">
        <f t="shared" si="0"/>
        <v>#REF!</v>
      </c>
      <c r="E62" t="e">
        <f t="shared" si="1"/>
        <v>#REF!</v>
      </c>
      <c r="F62" t="e">
        <f t="shared" si="2"/>
        <v>#REF!</v>
      </c>
      <c r="G62" t="e">
        <f t="shared" si="3"/>
        <v>#REF!</v>
      </c>
    </row>
    <row r="63" spans="3:7" x14ac:dyDescent="0.35">
      <c r="C63" t="e">
        <f>#REF!</f>
        <v>#REF!</v>
      </c>
      <c r="D63" t="e">
        <f t="shared" si="0"/>
        <v>#REF!</v>
      </c>
      <c r="E63" t="e">
        <f t="shared" si="1"/>
        <v>#REF!</v>
      </c>
      <c r="F63" t="e">
        <f t="shared" si="2"/>
        <v>#REF!</v>
      </c>
      <c r="G63" t="e">
        <f t="shared" si="3"/>
        <v>#REF!</v>
      </c>
    </row>
    <row r="64" spans="3:7" x14ac:dyDescent="0.35">
      <c r="C64" t="e">
        <f>#REF!</f>
        <v>#REF!</v>
      </c>
      <c r="D64" t="e">
        <f t="shared" si="0"/>
        <v>#REF!</v>
      </c>
      <c r="E64" t="e">
        <f t="shared" si="1"/>
        <v>#REF!</v>
      </c>
      <c r="F64" t="e">
        <f t="shared" si="2"/>
        <v>#REF!</v>
      </c>
      <c r="G64" t="e">
        <f t="shared" si="3"/>
        <v>#REF!</v>
      </c>
    </row>
    <row r="65" spans="3:7" x14ac:dyDescent="0.35">
      <c r="C65" t="e">
        <f>#REF!</f>
        <v>#REF!</v>
      </c>
      <c r="D65" t="e">
        <f t="shared" si="0"/>
        <v>#REF!</v>
      </c>
      <c r="E65" t="e">
        <f t="shared" si="1"/>
        <v>#REF!</v>
      </c>
      <c r="F65" t="e">
        <f t="shared" si="2"/>
        <v>#REF!</v>
      </c>
      <c r="G65" t="e">
        <f t="shared" si="3"/>
        <v>#REF!</v>
      </c>
    </row>
    <row r="66" spans="3:7" x14ac:dyDescent="0.35">
      <c r="C66" t="e">
        <f>#REF!</f>
        <v>#REF!</v>
      </c>
      <c r="D66" t="e">
        <f t="shared" si="0"/>
        <v>#REF!</v>
      </c>
      <c r="E66" t="e">
        <f t="shared" si="1"/>
        <v>#REF!</v>
      </c>
      <c r="F66" t="e">
        <f t="shared" si="2"/>
        <v>#REF!</v>
      </c>
      <c r="G66" t="e">
        <f t="shared" si="3"/>
        <v>#REF!</v>
      </c>
    </row>
    <row r="67" spans="3:7" x14ac:dyDescent="0.35">
      <c r="C67" t="e">
        <f>#REF!</f>
        <v>#REF!</v>
      </c>
      <c r="D67" t="e">
        <f t="shared" si="0"/>
        <v>#REF!</v>
      </c>
      <c r="E67" t="e">
        <f t="shared" si="1"/>
        <v>#REF!</v>
      </c>
      <c r="F67" t="e">
        <f t="shared" si="2"/>
        <v>#REF!</v>
      </c>
      <c r="G67" t="e">
        <f t="shared" si="3"/>
        <v>#REF!</v>
      </c>
    </row>
    <row r="68" spans="3:7" x14ac:dyDescent="0.35">
      <c r="C68" t="e">
        <f>#REF!</f>
        <v>#REF!</v>
      </c>
      <c r="D68" t="e">
        <f t="shared" si="0"/>
        <v>#REF!</v>
      </c>
      <c r="E68" t="e">
        <f t="shared" si="1"/>
        <v>#REF!</v>
      </c>
      <c r="F68" t="e">
        <f t="shared" si="2"/>
        <v>#REF!</v>
      </c>
      <c r="G68" t="e">
        <f t="shared" si="3"/>
        <v>#REF!</v>
      </c>
    </row>
    <row r="69" spans="3:7" x14ac:dyDescent="0.35">
      <c r="C69" t="e">
        <f>#REF!</f>
        <v>#REF!</v>
      </c>
      <c r="D69" t="e">
        <f t="shared" si="0"/>
        <v>#REF!</v>
      </c>
      <c r="E69" t="e">
        <f t="shared" si="1"/>
        <v>#REF!</v>
      </c>
      <c r="F69" t="e">
        <f t="shared" si="2"/>
        <v>#REF!</v>
      </c>
      <c r="G69" t="e">
        <f t="shared" si="3"/>
        <v>#REF!</v>
      </c>
    </row>
    <row r="70" spans="3:7" x14ac:dyDescent="0.35">
      <c r="C70" t="e">
        <f>#REF!</f>
        <v>#REF!</v>
      </c>
      <c r="D70" t="e">
        <f t="shared" si="0"/>
        <v>#REF!</v>
      </c>
      <c r="E70" t="e">
        <f t="shared" si="1"/>
        <v>#REF!</v>
      </c>
      <c r="F70" t="e">
        <f t="shared" si="2"/>
        <v>#REF!</v>
      </c>
      <c r="G70" t="e">
        <f t="shared" si="3"/>
        <v>#REF!</v>
      </c>
    </row>
    <row r="71" spans="3:7" x14ac:dyDescent="0.35">
      <c r="C71" t="e">
        <f>#REF!</f>
        <v>#REF!</v>
      </c>
      <c r="D71" t="e">
        <f t="shared" si="0"/>
        <v>#REF!</v>
      </c>
      <c r="E71" t="e">
        <f t="shared" si="1"/>
        <v>#REF!</v>
      </c>
      <c r="F71" t="e">
        <f t="shared" si="2"/>
        <v>#REF!</v>
      </c>
      <c r="G71" t="e">
        <f t="shared" si="3"/>
        <v>#REF!</v>
      </c>
    </row>
    <row r="72" spans="3:7" x14ac:dyDescent="0.35">
      <c r="C72" t="e">
        <f>#REF!</f>
        <v>#REF!</v>
      </c>
      <c r="D72" t="e">
        <f t="shared" si="0"/>
        <v>#REF!</v>
      </c>
      <c r="E72" t="e">
        <f t="shared" si="1"/>
        <v>#REF!</v>
      </c>
      <c r="F72" t="e">
        <f t="shared" si="2"/>
        <v>#REF!</v>
      </c>
      <c r="G72" t="e">
        <f t="shared" si="3"/>
        <v>#REF!</v>
      </c>
    </row>
    <row r="73" spans="3:7" x14ac:dyDescent="0.35">
      <c r="C73" t="e">
        <f>#REF!</f>
        <v>#REF!</v>
      </c>
      <c r="D73" t="e">
        <f t="shared" si="0"/>
        <v>#REF!</v>
      </c>
      <c r="E73" t="e">
        <f t="shared" si="1"/>
        <v>#REF!</v>
      </c>
      <c r="F73" t="e">
        <f t="shared" si="2"/>
        <v>#REF!</v>
      </c>
      <c r="G73" t="e">
        <f t="shared" si="3"/>
        <v>#REF!</v>
      </c>
    </row>
    <row r="74" spans="3:7" x14ac:dyDescent="0.35">
      <c r="C74" t="e">
        <f>#REF!</f>
        <v>#REF!</v>
      </c>
      <c r="D74" t="e">
        <f t="shared" si="0"/>
        <v>#REF!</v>
      </c>
      <c r="E74" t="e">
        <f t="shared" si="1"/>
        <v>#REF!</v>
      </c>
      <c r="F74" t="e">
        <f t="shared" si="2"/>
        <v>#REF!</v>
      </c>
      <c r="G74" t="e">
        <f t="shared" si="3"/>
        <v>#REF!</v>
      </c>
    </row>
    <row r="75" spans="3:7" x14ac:dyDescent="0.35">
      <c r="C75" t="e">
        <f>#REF!</f>
        <v>#REF!</v>
      </c>
      <c r="D75" t="e">
        <f t="shared" si="0"/>
        <v>#REF!</v>
      </c>
      <c r="E75" t="e">
        <f t="shared" si="1"/>
        <v>#REF!</v>
      </c>
      <c r="F75" t="e">
        <f t="shared" si="2"/>
        <v>#REF!</v>
      </c>
      <c r="G75" t="e">
        <f t="shared" si="3"/>
        <v>#REF!</v>
      </c>
    </row>
    <row r="76" spans="3:7" x14ac:dyDescent="0.35">
      <c r="C76" t="e">
        <f>#REF!</f>
        <v>#REF!</v>
      </c>
      <c r="D76" t="e">
        <f t="shared" si="0"/>
        <v>#REF!</v>
      </c>
      <c r="E76" t="e">
        <f t="shared" si="1"/>
        <v>#REF!</v>
      </c>
      <c r="F76" t="e">
        <f t="shared" si="2"/>
        <v>#REF!</v>
      </c>
      <c r="G76" t="e">
        <f t="shared" si="3"/>
        <v>#REF!</v>
      </c>
    </row>
    <row r="77" spans="3:7" x14ac:dyDescent="0.35">
      <c r="C77" t="e">
        <f>#REF!</f>
        <v>#REF!</v>
      </c>
      <c r="D77" t="e">
        <f t="shared" si="0"/>
        <v>#REF!</v>
      </c>
      <c r="E77" t="e">
        <f t="shared" si="1"/>
        <v>#REF!</v>
      </c>
      <c r="F77" t="e">
        <f t="shared" si="2"/>
        <v>#REF!</v>
      </c>
      <c r="G77" t="e">
        <f t="shared" si="3"/>
        <v>#REF!</v>
      </c>
    </row>
    <row r="78" spans="3:7" x14ac:dyDescent="0.35">
      <c r="C78" t="e">
        <f>#REF!</f>
        <v>#REF!</v>
      </c>
      <c r="D78" t="e">
        <f t="shared" si="0"/>
        <v>#REF!</v>
      </c>
      <c r="E78" t="e">
        <f t="shared" si="1"/>
        <v>#REF!</v>
      </c>
      <c r="F78" t="e">
        <f t="shared" si="2"/>
        <v>#REF!</v>
      </c>
      <c r="G78" t="e">
        <f t="shared" si="3"/>
        <v>#REF!</v>
      </c>
    </row>
    <row r="79" spans="3:7" x14ac:dyDescent="0.35">
      <c r="C79" t="e">
        <f>#REF!</f>
        <v>#REF!</v>
      </c>
      <c r="D79" t="e">
        <f t="shared" si="0"/>
        <v>#REF!</v>
      </c>
      <c r="E79" t="e">
        <f t="shared" si="1"/>
        <v>#REF!</v>
      </c>
      <c r="F79" t="e">
        <f t="shared" si="2"/>
        <v>#REF!</v>
      </c>
      <c r="G79" t="e">
        <f t="shared" si="3"/>
        <v>#REF!</v>
      </c>
    </row>
    <row r="80" spans="3:7" x14ac:dyDescent="0.35">
      <c r="C80" t="e">
        <f>#REF!</f>
        <v>#REF!</v>
      </c>
      <c r="D80" t="e">
        <f t="shared" si="0"/>
        <v>#REF!</v>
      </c>
      <c r="E80" t="e">
        <f t="shared" si="1"/>
        <v>#REF!</v>
      </c>
      <c r="F80" t="e">
        <f t="shared" si="2"/>
        <v>#REF!</v>
      </c>
      <c r="G80" t="e">
        <f t="shared" si="3"/>
        <v>#REF!</v>
      </c>
    </row>
    <row r="81" spans="3:7" x14ac:dyDescent="0.35">
      <c r="C81" t="e">
        <f>#REF!</f>
        <v>#REF!</v>
      </c>
      <c r="D81" t="e">
        <f t="shared" si="0"/>
        <v>#REF!</v>
      </c>
      <c r="E81" t="e">
        <f t="shared" si="1"/>
        <v>#REF!</v>
      </c>
      <c r="F81" t="e">
        <f t="shared" si="2"/>
        <v>#REF!</v>
      </c>
      <c r="G81" t="e">
        <f t="shared" si="3"/>
        <v>#REF!</v>
      </c>
    </row>
    <row r="82" spans="3:7" x14ac:dyDescent="0.35">
      <c r="C82" t="e">
        <f>#REF!</f>
        <v>#REF!</v>
      </c>
      <c r="D82" t="e">
        <f t="shared" si="0"/>
        <v>#REF!</v>
      </c>
      <c r="E82" t="e">
        <f t="shared" si="1"/>
        <v>#REF!</v>
      </c>
      <c r="F82" t="e">
        <f t="shared" si="2"/>
        <v>#REF!</v>
      </c>
      <c r="G82" t="e">
        <f t="shared" si="3"/>
        <v>#REF!</v>
      </c>
    </row>
    <row r="83" spans="3:7" x14ac:dyDescent="0.35">
      <c r="C83" t="e">
        <f>#REF!</f>
        <v>#REF!</v>
      </c>
      <c r="D83" t="e">
        <f t="shared" si="0"/>
        <v>#REF!</v>
      </c>
      <c r="E83" t="e">
        <f t="shared" si="1"/>
        <v>#REF!</v>
      </c>
      <c r="F83" t="e">
        <f t="shared" si="2"/>
        <v>#REF!</v>
      </c>
      <c r="G83" t="e">
        <f t="shared" si="3"/>
        <v>#REF!</v>
      </c>
    </row>
    <row r="84" spans="3:7" x14ac:dyDescent="0.35">
      <c r="C84" t="e">
        <f>#REF!</f>
        <v>#REF!</v>
      </c>
      <c r="D84" t="e">
        <f t="shared" si="0"/>
        <v>#REF!</v>
      </c>
      <c r="E84" t="e">
        <f t="shared" si="1"/>
        <v>#REF!</v>
      </c>
      <c r="F84" t="e">
        <f t="shared" si="2"/>
        <v>#REF!</v>
      </c>
      <c r="G84" t="e">
        <f t="shared" si="3"/>
        <v>#REF!</v>
      </c>
    </row>
    <row r="85" spans="3:7" x14ac:dyDescent="0.35">
      <c r="C85" t="e">
        <f>#REF!</f>
        <v>#REF!</v>
      </c>
      <c r="D85" t="e">
        <f t="shared" si="0"/>
        <v>#REF!</v>
      </c>
      <c r="E85" t="e">
        <f t="shared" si="1"/>
        <v>#REF!</v>
      </c>
      <c r="F85" t="e">
        <f t="shared" si="2"/>
        <v>#REF!</v>
      </c>
      <c r="G85" t="e">
        <f t="shared" si="3"/>
        <v>#REF!</v>
      </c>
    </row>
    <row r="86" spans="3:7" x14ac:dyDescent="0.35">
      <c r="C86" t="e">
        <f>#REF!</f>
        <v>#REF!</v>
      </c>
      <c r="D86" t="e">
        <f t="shared" si="0"/>
        <v>#REF!</v>
      </c>
      <c r="E86" t="e">
        <f t="shared" si="1"/>
        <v>#REF!</v>
      </c>
      <c r="F86" t="e">
        <f t="shared" si="2"/>
        <v>#REF!</v>
      </c>
      <c r="G86" t="e">
        <f t="shared" si="3"/>
        <v>#REF!</v>
      </c>
    </row>
    <row r="87" spans="3:7" x14ac:dyDescent="0.35">
      <c r="C87" t="e">
        <f>#REF!</f>
        <v>#REF!</v>
      </c>
      <c r="D87" t="e">
        <f t="shared" si="0"/>
        <v>#REF!</v>
      </c>
      <c r="E87" t="e">
        <f t="shared" si="1"/>
        <v>#REF!</v>
      </c>
      <c r="F87" t="e">
        <f t="shared" si="2"/>
        <v>#REF!</v>
      </c>
      <c r="G87" t="e">
        <f t="shared" si="3"/>
        <v>#REF!</v>
      </c>
    </row>
    <row r="88" spans="3:7" x14ac:dyDescent="0.35">
      <c r="C88" t="e">
        <f>#REF!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35">
      <c r="C89" t="e">
        <f>#REF!</f>
        <v>#REF!</v>
      </c>
      <c r="D89" t="e">
        <f t="shared" si="4"/>
        <v>#REF!</v>
      </c>
      <c r="E89" t="e">
        <f t="shared" si="5"/>
        <v>#REF!</v>
      </c>
      <c r="F89" t="e">
        <f t="shared" si="6"/>
        <v>#REF!</v>
      </c>
      <c r="G89" t="e">
        <f t="shared" si="7"/>
        <v>#REF!</v>
      </c>
    </row>
    <row r="90" spans="3:7" x14ac:dyDescent="0.35">
      <c r="C90" t="e">
        <f>#REF!</f>
        <v>#REF!</v>
      </c>
      <c r="D90" t="e">
        <f t="shared" si="4"/>
        <v>#REF!</v>
      </c>
      <c r="E90" t="e">
        <f t="shared" si="5"/>
        <v>#REF!</v>
      </c>
      <c r="F90" t="e">
        <f t="shared" si="6"/>
        <v>#REF!</v>
      </c>
      <c r="G90" t="e">
        <f t="shared" si="7"/>
        <v>#REF!</v>
      </c>
    </row>
    <row r="91" spans="3:7" x14ac:dyDescent="0.35">
      <c r="C91" t="e">
        <f>#REF!</f>
        <v>#REF!</v>
      </c>
      <c r="D91" t="e">
        <f t="shared" si="4"/>
        <v>#REF!</v>
      </c>
      <c r="E91" t="e">
        <f t="shared" si="5"/>
        <v>#REF!</v>
      </c>
      <c r="F91" t="e">
        <f t="shared" si="6"/>
        <v>#REF!</v>
      </c>
      <c r="G91" t="e">
        <f t="shared" si="7"/>
        <v>#REF!</v>
      </c>
    </row>
    <row r="92" spans="3:7" x14ac:dyDescent="0.35">
      <c r="C92" t="e">
        <f>#REF!</f>
        <v>#REF!</v>
      </c>
      <c r="D92" t="e">
        <f t="shared" si="4"/>
        <v>#REF!</v>
      </c>
      <c r="E92" t="e">
        <f t="shared" si="5"/>
        <v>#REF!</v>
      </c>
      <c r="F92" t="e">
        <f t="shared" si="6"/>
        <v>#REF!</v>
      </c>
      <c r="G92" t="e">
        <f t="shared" si="7"/>
        <v>#REF!</v>
      </c>
    </row>
    <row r="93" spans="3:7" x14ac:dyDescent="0.35">
      <c r="C93" t="e">
        <f>#REF!</f>
        <v>#REF!</v>
      </c>
      <c r="D93" t="e">
        <f t="shared" si="4"/>
        <v>#REF!</v>
      </c>
      <c r="E93" t="e">
        <f t="shared" si="5"/>
        <v>#REF!</v>
      </c>
      <c r="F93" t="e">
        <f t="shared" si="6"/>
        <v>#REF!</v>
      </c>
      <c r="G93" t="e">
        <f t="shared" si="7"/>
        <v>#REF!</v>
      </c>
    </row>
    <row r="94" spans="3:7" x14ac:dyDescent="0.35">
      <c r="C94" t="e">
        <f>#REF!</f>
        <v>#REF!</v>
      </c>
      <c r="D94" t="e">
        <f t="shared" si="4"/>
        <v>#REF!</v>
      </c>
      <c r="E94" t="e">
        <f t="shared" si="5"/>
        <v>#REF!</v>
      </c>
      <c r="F94" t="e">
        <f t="shared" si="6"/>
        <v>#REF!</v>
      </c>
      <c r="G94" t="e">
        <f t="shared" si="7"/>
        <v>#REF!</v>
      </c>
    </row>
    <row r="95" spans="3:7" x14ac:dyDescent="0.35">
      <c r="C95" t="e">
        <f>#REF!</f>
        <v>#REF!</v>
      </c>
      <c r="D95" t="e">
        <f t="shared" si="4"/>
        <v>#REF!</v>
      </c>
      <c r="E95" t="e">
        <f t="shared" si="5"/>
        <v>#REF!</v>
      </c>
      <c r="F95" t="e">
        <f t="shared" si="6"/>
        <v>#REF!</v>
      </c>
      <c r="G95" t="e">
        <f t="shared" si="7"/>
        <v>#REF!</v>
      </c>
    </row>
    <row r="96" spans="3:7" x14ac:dyDescent="0.35">
      <c r="C96" t="e">
        <f>#REF!</f>
        <v>#REF!</v>
      </c>
      <c r="D96" t="e">
        <f t="shared" si="4"/>
        <v>#REF!</v>
      </c>
      <c r="E96" t="e">
        <f t="shared" si="5"/>
        <v>#REF!</v>
      </c>
      <c r="F96" t="e">
        <f t="shared" si="6"/>
        <v>#REF!</v>
      </c>
      <c r="G96" t="e">
        <f t="shared" si="7"/>
        <v>#REF!</v>
      </c>
    </row>
    <row r="97" spans="3:7" x14ac:dyDescent="0.35">
      <c r="C97" t="e">
        <f>#REF!</f>
        <v>#REF!</v>
      </c>
      <c r="D97" t="e">
        <f t="shared" si="4"/>
        <v>#REF!</v>
      </c>
      <c r="E97" t="e">
        <f t="shared" si="5"/>
        <v>#REF!</v>
      </c>
      <c r="F97" t="e">
        <f t="shared" si="6"/>
        <v>#REF!</v>
      </c>
      <c r="G97" t="e">
        <f t="shared" si="7"/>
        <v>#REF!</v>
      </c>
    </row>
    <row r="98" spans="3:7" x14ac:dyDescent="0.35">
      <c r="C98" t="e">
        <f>#REF!</f>
        <v>#REF!</v>
      </c>
      <c r="D98" t="e">
        <f t="shared" si="4"/>
        <v>#REF!</v>
      </c>
      <c r="E98" t="e">
        <f t="shared" si="5"/>
        <v>#REF!</v>
      </c>
      <c r="F98" t="e">
        <f t="shared" si="6"/>
        <v>#REF!</v>
      </c>
      <c r="G98" t="e">
        <f t="shared" si="7"/>
        <v>#REF!</v>
      </c>
    </row>
    <row r="99" spans="3:7" x14ac:dyDescent="0.35">
      <c r="C99" t="e">
        <f>#REF!</f>
        <v>#REF!</v>
      </c>
      <c r="D99" t="e">
        <f t="shared" si="4"/>
        <v>#REF!</v>
      </c>
      <c r="E99" t="e">
        <f t="shared" si="5"/>
        <v>#REF!</v>
      </c>
      <c r="F99" t="e">
        <f t="shared" si="6"/>
        <v>#REF!</v>
      </c>
      <c r="G99" t="e">
        <f t="shared" si="7"/>
        <v>#REF!</v>
      </c>
    </row>
    <row r="100" spans="3:7" x14ac:dyDescent="0.35">
      <c r="C100" t="e">
        <f>#REF!</f>
        <v>#REF!</v>
      </c>
      <c r="D100" t="e">
        <f t="shared" si="4"/>
        <v>#REF!</v>
      </c>
      <c r="E100" t="e">
        <f t="shared" si="5"/>
        <v>#REF!</v>
      </c>
      <c r="F100" t="e">
        <f t="shared" si="6"/>
        <v>#REF!</v>
      </c>
      <c r="G100" t="e">
        <f t="shared" si="7"/>
        <v>#REF!</v>
      </c>
    </row>
    <row r="101" spans="3:7" x14ac:dyDescent="0.35">
      <c r="C101" t="e">
        <f>#REF!</f>
        <v>#REF!</v>
      </c>
      <c r="D101" t="e">
        <f t="shared" si="4"/>
        <v>#REF!</v>
      </c>
      <c r="E101" t="e">
        <f t="shared" si="5"/>
        <v>#REF!</v>
      </c>
      <c r="F101" t="e">
        <f t="shared" si="6"/>
        <v>#REF!</v>
      </c>
      <c r="G101" t="e">
        <f t="shared" si="7"/>
        <v>#REF!</v>
      </c>
    </row>
    <row r="102" spans="3:7" x14ac:dyDescent="0.35">
      <c r="C102" t="e">
        <f>#REF!</f>
        <v>#REF!</v>
      </c>
      <c r="D102" t="e">
        <f t="shared" si="4"/>
        <v>#REF!</v>
      </c>
      <c r="E102" t="e">
        <f t="shared" si="5"/>
        <v>#REF!</v>
      </c>
      <c r="F102" t="e">
        <f t="shared" si="6"/>
        <v>#REF!</v>
      </c>
      <c r="G102" t="e">
        <f t="shared" si="7"/>
        <v>#REF!</v>
      </c>
    </row>
    <row r="103" spans="3:7" x14ac:dyDescent="0.35">
      <c r="C103" t="e">
        <f>#REF!</f>
        <v>#REF!</v>
      </c>
      <c r="D103" t="e">
        <f t="shared" si="4"/>
        <v>#REF!</v>
      </c>
      <c r="E103" t="e">
        <f t="shared" si="5"/>
        <v>#REF!</v>
      </c>
      <c r="F103" t="e">
        <f t="shared" si="6"/>
        <v>#REF!</v>
      </c>
      <c r="G103" t="e">
        <f t="shared" si="7"/>
        <v>#REF!</v>
      </c>
    </row>
    <row r="104" spans="3:7" x14ac:dyDescent="0.35">
      <c r="C104" t="e">
        <f>#REF!</f>
        <v>#REF!</v>
      </c>
      <c r="D104" t="e">
        <f t="shared" si="4"/>
        <v>#REF!</v>
      </c>
      <c r="E104" t="e">
        <f t="shared" si="5"/>
        <v>#REF!</v>
      </c>
      <c r="F104" t="e">
        <f t="shared" si="6"/>
        <v>#REF!</v>
      </c>
      <c r="G104" t="e">
        <f t="shared" si="7"/>
        <v>#REF!</v>
      </c>
    </row>
    <row r="105" spans="3:7" x14ac:dyDescent="0.35">
      <c r="C105" t="e">
        <f>#REF!</f>
        <v>#REF!</v>
      </c>
      <c r="D105" t="e">
        <f t="shared" si="4"/>
        <v>#REF!</v>
      </c>
      <c r="E105" t="e">
        <f t="shared" si="5"/>
        <v>#REF!</v>
      </c>
      <c r="F105" t="e">
        <f t="shared" si="6"/>
        <v>#REF!</v>
      </c>
      <c r="G105" t="e">
        <f t="shared" si="7"/>
        <v>#REF!</v>
      </c>
    </row>
    <row r="106" spans="3:7" x14ac:dyDescent="0.35">
      <c r="C106" t="e">
        <f>#REF!</f>
        <v>#REF!</v>
      </c>
      <c r="D106" t="e">
        <f t="shared" si="4"/>
        <v>#REF!</v>
      </c>
      <c r="E106" t="e">
        <f t="shared" si="5"/>
        <v>#REF!</v>
      </c>
      <c r="F106" t="e">
        <f t="shared" si="6"/>
        <v>#REF!</v>
      </c>
      <c r="G106" t="e">
        <f t="shared" si="7"/>
        <v>#REF!</v>
      </c>
    </row>
    <row r="107" spans="3:7" x14ac:dyDescent="0.35">
      <c r="C107" t="e">
        <f>#REF!</f>
        <v>#REF!</v>
      </c>
      <c r="D107" t="e">
        <f t="shared" si="4"/>
        <v>#REF!</v>
      </c>
      <c r="E107" t="e">
        <f t="shared" si="5"/>
        <v>#REF!</v>
      </c>
      <c r="F107" t="e">
        <f t="shared" si="6"/>
        <v>#REF!</v>
      </c>
      <c r="G107" t="e">
        <f t="shared" si="7"/>
        <v>#REF!</v>
      </c>
    </row>
    <row r="108" spans="3:7" x14ac:dyDescent="0.35">
      <c r="C108" t="e">
        <f>#REF!</f>
        <v>#REF!</v>
      </c>
      <c r="D108" t="e">
        <f t="shared" si="4"/>
        <v>#REF!</v>
      </c>
      <c r="E108" t="e">
        <f t="shared" si="5"/>
        <v>#REF!</v>
      </c>
      <c r="F108" t="e">
        <f t="shared" si="6"/>
        <v>#REF!</v>
      </c>
      <c r="G108" t="e">
        <f t="shared" si="7"/>
        <v>#REF!</v>
      </c>
    </row>
    <row r="109" spans="3:7" x14ac:dyDescent="0.35">
      <c r="C109" t="e">
        <f>#REF!</f>
        <v>#REF!</v>
      </c>
      <c r="D109" t="e">
        <f t="shared" si="4"/>
        <v>#REF!</v>
      </c>
      <c r="E109" t="e">
        <f t="shared" si="5"/>
        <v>#REF!</v>
      </c>
      <c r="F109" t="e">
        <f t="shared" si="6"/>
        <v>#REF!</v>
      </c>
      <c r="G109" t="e">
        <f t="shared" si="7"/>
        <v>#REF!</v>
      </c>
    </row>
    <row r="110" spans="3:7" x14ac:dyDescent="0.35">
      <c r="C110" t="e">
        <f>#REF!</f>
        <v>#REF!</v>
      </c>
      <c r="D110" t="e">
        <f t="shared" si="4"/>
        <v>#REF!</v>
      </c>
      <c r="E110" t="e">
        <f t="shared" si="5"/>
        <v>#REF!</v>
      </c>
      <c r="F110" t="e">
        <f t="shared" si="6"/>
        <v>#REF!</v>
      </c>
      <c r="G110" t="e">
        <f t="shared" si="7"/>
        <v>#REF!</v>
      </c>
    </row>
    <row r="111" spans="3:7" x14ac:dyDescent="0.35">
      <c r="C111" t="e">
        <f>#REF!</f>
        <v>#REF!</v>
      </c>
      <c r="D111" t="e">
        <f t="shared" si="4"/>
        <v>#REF!</v>
      </c>
      <c r="E111" t="e">
        <f t="shared" si="5"/>
        <v>#REF!</v>
      </c>
      <c r="F111" t="e">
        <f t="shared" si="6"/>
        <v>#REF!</v>
      </c>
      <c r="G111" t="e">
        <f t="shared" si="7"/>
        <v>#REF!</v>
      </c>
    </row>
    <row r="112" spans="3:7" x14ac:dyDescent="0.35">
      <c r="C112" t="e">
        <f>#REF!</f>
        <v>#REF!</v>
      </c>
      <c r="D112" t="e">
        <f t="shared" si="4"/>
        <v>#REF!</v>
      </c>
      <c r="E112" t="e">
        <f t="shared" si="5"/>
        <v>#REF!</v>
      </c>
      <c r="F112" t="e">
        <f t="shared" si="6"/>
        <v>#REF!</v>
      </c>
      <c r="G112" t="e">
        <f t="shared" si="7"/>
        <v>#REF!</v>
      </c>
    </row>
    <row r="113" spans="3:7" x14ac:dyDescent="0.35">
      <c r="C113" t="e">
        <f>#REF!</f>
        <v>#REF!</v>
      </c>
      <c r="D113" t="e">
        <f t="shared" si="4"/>
        <v>#REF!</v>
      </c>
      <c r="E113" t="e">
        <f t="shared" si="5"/>
        <v>#REF!</v>
      </c>
      <c r="F113" t="e">
        <f t="shared" si="6"/>
        <v>#REF!</v>
      </c>
      <c r="G113" t="e">
        <f t="shared" si="7"/>
        <v>#REF!</v>
      </c>
    </row>
    <row r="114" spans="3:7" x14ac:dyDescent="0.35">
      <c r="C114" t="e">
        <f>#REF!</f>
        <v>#REF!</v>
      </c>
      <c r="D114" t="e">
        <f t="shared" si="4"/>
        <v>#REF!</v>
      </c>
      <c r="E114" t="e">
        <f t="shared" si="5"/>
        <v>#REF!</v>
      </c>
      <c r="F114" t="e">
        <f t="shared" si="6"/>
        <v>#REF!</v>
      </c>
      <c r="G114" t="e">
        <f t="shared" si="7"/>
        <v>#REF!</v>
      </c>
    </row>
    <row r="115" spans="3:7" x14ac:dyDescent="0.35">
      <c r="C115" t="e">
        <f>#REF!</f>
        <v>#REF!</v>
      </c>
      <c r="D115" t="e">
        <f t="shared" si="4"/>
        <v>#REF!</v>
      </c>
      <c r="E115" t="e">
        <f t="shared" si="5"/>
        <v>#REF!</v>
      </c>
      <c r="F115" t="e">
        <f t="shared" si="6"/>
        <v>#REF!</v>
      </c>
      <c r="G115" t="e">
        <f t="shared" si="7"/>
        <v>#REF!</v>
      </c>
    </row>
    <row r="116" spans="3:7" x14ac:dyDescent="0.35">
      <c r="C116" t="e">
        <f>#REF!</f>
        <v>#REF!</v>
      </c>
      <c r="D116" t="e">
        <f t="shared" si="4"/>
        <v>#REF!</v>
      </c>
      <c r="E116" t="e">
        <f t="shared" si="5"/>
        <v>#REF!</v>
      </c>
      <c r="F116" t="e">
        <f t="shared" si="6"/>
        <v>#REF!</v>
      </c>
      <c r="G116" t="e">
        <f t="shared" si="7"/>
        <v>#REF!</v>
      </c>
    </row>
    <row r="117" spans="3:7" x14ac:dyDescent="0.35">
      <c r="C117" t="e">
        <f>#REF!</f>
        <v>#REF!</v>
      </c>
      <c r="D117" t="e">
        <f t="shared" si="4"/>
        <v>#REF!</v>
      </c>
      <c r="E117" t="e">
        <f t="shared" si="5"/>
        <v>#REF!</v>
      </c>
      <c r="F117" t="e">
        <f t="shared" si="6"/>
        <v>#REF!</v>
      </c>
      <c r="G117" t="e">
        <f t="shared" si="7"/>
        <v>#REF!</v>
      </c>
    </row>
    <row r="118" spans="3:7" x14ac:dyDescent="0.35">
      <c r="C118" t="e">
        <f>#REF!</f>
        <v>#REF!</v>
      </c>
      <c r="D118" t="e">
        <f t="shared" si="4"/>
        <v>#REF!</v>
      </c>
      <c r="E118" t="e">
        <f t="shared" si="5"/>
        <v>#REF!</v>
      </c>
      <c r="F118" t="e">
        <f t="shared" si="6"/>
        <v>#REF!</v>
      </c>
      <c r="G118" t="e">
        <f t="shared" si="7"/>
        <v>#REF!</v>
      </c>
    </row>
    <row r="119" spans="3:7" x14ac:dyDescent="0.35">
      <c r="C119" t="e">
        <f>#REF!</f>
        <v>#REF!</v>
      </c>
      <c r="D119" t="e">
        <f t="shared" si="4"/>
        <v>#REF!</v>
      </c>
      <c r="E119" t="e">
        <f t="shared" si="5"/>
        <v>#REF!</v>
      </c>
      <c r="F119" t="e">
        <f t="shared" si="6"/>
        <v>#REF!</v>
      </c>
      <c r="G119" t="e">
        <f t="shared" si="7"/>
        <v>#REF!</v>
      </c>
    </row>
    <row r="120" spans="3:7" x14ac:dyDescent="0.35">
      <c r="C120" t="e">
        <f>#REF!</f>
        <v>#REF!</v>
      </c>
      <c r="D120" t="e">
        <f t="shared" si="4"/>
        <v>#REF!</v>
      </c>
      <c r="E120" t="e">
        <f t="shared" si="5"/>
        <v>#REF!</v>
      </c>
      <c r="F120" t="e">
        <f t="shared" si="6"/>
        <v>#REF!</v>
      </c>
      <c r="G120" t="e">
        <f t="shared" si="7"/>
        <v>#REF!</v>
      </c>
    </row>
    <row r="121" spans="3:7" x14ac:dyDescent="0.35">
      <c r="C121" t="e">
        <f>#REF!</f>
        <v>#REF!</v>
      </c>
      <c r="D121" t="e">
        <f t="shared" si="4"/>
        <v>#REF!</v>
      </c>
      <c r="E121" t="e">
        <f t="shared" si="5"/>
        <v>#REF!</v>
      </c>
      <c r="F121" t="e">
        <f t="shared" si="6"/>
        <v>#REF!</v>
      </c>
      <c r="G121" t="e">
        <f t="shared" si="7"/>
        <v>#REF!</v>
      </c>
    </row>
    <row r="122" spans="3:7" x14ac:dyDescent="0.35">
      <c r="C122" t="e">
        <f>#REF!</f>
        <v>#REF!</v>
      </c>
      <c r="D122" t="e">
        <f t="shared" si="4"/>
        <v>#REF!</v>
      </c>
      <c r="E122" t="e">
        <f t="shared" si="5"/>
        <v>#REF!</v>
      </c>
      <c r="F122" t="e">
        <f t="shared" si="6"/>
        <v>#REF!</v>
      </c>
      <c r="G122" t="e">
        <f t="shared" si="7"/>
        <v>#REF!</v>
      </c>
    </row>
    <row r="123" spans="3:7" x14ac:dyDescent="0.35">
      <c r="C123" t="e">
        <f>#REF!</f>
        <v>#REF!</v>
      </c>
      <c r="D123" t="e">
        <f t="shared" si="4"/>
        <v>#REF!</v>
      </c>
      <c r="E123" t="e">
        <f t="shared" si="5"/>
        <v>#REF!</v>
      </c>
      <c r="F123" t="e">
        <f t="shared" si="6"/>
        <v>#REF!</v>
      </c>
      <c r="G123" t="e">
        <f t="shared" si="7"/>
        <v>#REF!</v>
      </c>
    </row>
    <row r="124" spans="3:7" x14ac:dyDescent="0.35">
      <c r="C124" t="e">
        <f>#REF!</f>
        <v>#REF!</v>
      </c>
      <c r="D124" t="e">
        <f t="shared" si="4"/>
        <v>#REF!</v>
      </c>
      <c r="E124" t="e">
        <f t="shared" si="5"/>
        <v>#REF!</v>
      </c>
      <c r="F124" t="e">
        <f t="shared" si="6"/>
        <v>#REF!</v>
      </c>
      <c r="G124" t="e">
        <f t="shared" si="7"/>
        <v>#REF!</v>
      </c>
    </row>
    <row r="125" spans="3:7" x14ac:dyDescent="0.35">
      <c r="C125" t="e">
        <f>#REF!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zoomScale="40" zoomScaleNormal="40" zoomScaleSheetLayoutView="30" workbookViewId="0">
      <selection activeCell="N3" sqref="N3"/>
    </sheetView>
  </sheetViews>
  <sheetFormatPr defaultColWidth="9.1796875" defaultRowHeight="26" x14ac:dyDescent="0.6"/>
  <cols>
    <col min="1" max="1" width="48.81640625" style="13" customWidth="1"/>
    <col min="2" max="2" width="39" style="13" customWidth="1"/>
    <col min="3" max="3" width="39.54296875" style="13" customWidth="1"/>
    <col min="4" max="4" width="57.453125" style="13" customWidth="1"/>
    <col min="5" max="5" width="73.7265625" style="13" customWidth="1"/>
    <col min="6" max="6" width="64.1796875" style="13" customWidth="1"/>
    <col min="7" max="7" width="55" style="13" customWidth="1"/>
    <col min="8" max="8" width="59" style="13" customWidth="1"/>
    <col min="9" max="20" width="9.1796875" style="13"/>
    <col min="21" max="21" width="42" style="13" customWidth="1"/>
    <col min="22" max="24" width="9.1796875" style="13"/>
    <col min="25" max="25" width="27.26953125" style="13" customWidth="1"/>
    <col min="26" max="16384" width="9.1796875" style="13"/>
  </cols>
  <sheetData>
    <row r="1" spans="1:8" ht="72" customHeight="1" thickTop="1" x14ac:dyDescent="0.6">
      <c r="A1" s="103" t="s">
        <v>520</v>
      </c>
      <c r="B1" s="104"/>
      <c r="C1" s="104"/>
      <c r="D1" s="104"/>
      <c r="E1" s="104"/>
      <c r="F1" s="104"/>
      <c r="G1" s="104"/>
      <c r="H1" s="105"/>
    </row>
    <row r="2" spans="1:8" ht="79.900000000000006" customHeight="1" x14ac:dyDescent="0.6">
      <c r="A2" s="106" t="s">
        <v>202</v>
      </c>
      <c r="B2" s="106"/>
      <c r="C2" s="106"/>
      <c r="D2" s="106"/>
      <c r="E2" s="106"/>
      <c r="F2" s="106"/>
      <c r="G2" s="106"/>
      <c r="H2" s="107"/>
    </row>
    <row r="3" spans="1:8" ht="116.5" customHeight="1" thickBot="1" x14ac:dyDescent="0.65">
      <c r="A3" s="54" t="s">
        <v>191</v>
      </c>
      <c r="B3" s="108" t="s">
        <v>192</v>
      </c>
      <c r="C3" s="108"/>
      <c r="D3" s="108"/>
      <c r="E3" s="108"/>
      <c r="F3" s="108"/>
      <c r="G3" s="108"/>
      <c r="H3" s="108"/>
    </row>
    <row r="4" spans="1:8" ht="78.75" customHeight="1" x14ac:dyDescent="0.6">
      <c r="A4" s="136" t="s">
        <v>185</v>
      </c>
      <c r="B4" s="139" t="s">
        <v>28</v>
      </c>
      <c r="C4" s="140"/>
      <c r="D4" s="140"/>
      <c r="E4" s="140"/>
      <c r="F4" s="140"/>
      <c r="G4" s="140"/>
      <c r="H4" s="141"/>
    </row>
    <row r="5" spans="1:8" ht="78.75" customHeight="1" x14ac:dyDescent="0.6">
      <c r="A5" s="137"/>
      <c r="B5" s="142" t="s">
        <v>193</v>
      </c>
      <c r="C5" s="143"/>
      <c r="D5" s="144" t="s">
        <v>194</v>
      </c>
      <c r="E5" s="144"/>
      <c r="F5" s="144"/>
      <c r="G5" s="144" t="s">
        <v>198</v>
      </c>
      <c r="H5" s="144"/>
    </row>
    <row r="6" spans="1:8" ht="201" customHeight="1" x14ac:dyDescent="0.6">
      <c r="A6" s="138"/>
      <c r="B6" s="27" t="s">
        <v>200</v>
      </c>
      <c r="C6" s="27" t="s">
        <v>201</v>
      </c>
      <c r="D6" s="27" t="s">
        <v>195</v>
      </c>
      <c r="E6" s="27" t="s">
        <v>226</v>
      </c>
      <c r="F6" s="27" t="s">
        <v>197</v>
      </c>
      <c r="G6" s="27" t="s">
        <v>199</v>
      </c>
      <c r="H6" s="27" t="s">
        <v>500</v>
      </c>
    </row>
    <row r="7" spans="1:8" ht="171" customHeight="1" x14ac:dyDescent="0.6">
      <c r="A7" s="124" t="s">
        <v>513</v>
      </c>
      <c r="B7" s="145" t="s">
        <v>230</v>
      </c>
      <c r="C7" s="145" t="s">
        <v>225</v>
      </c>
      <c r="D7" s="24" t="s">
        <v>203</v>
      </c>
      <c r="E7" s="24" t="s">
        <v>229</v>
      </c>
      <c r="F7" s="24" t="s">
        <v>231</v>
      </c>
      <c r="G7" s="24" t="s">
        <v>377</v>
      </c>
      <c r="H7" s="38" t="s">
        <v>204</v>
      </c>
    </row>
    <row r="8" spans="1:8" ht="162" customHeight="1" x14ac:dyDescent="0.6">
      <c r="A8" s="124"/>
      <c r="B8" s="124"/>
      <c r="C8" s="124"/>
      <c r="D8" s="24" t="s">
        <v>205</v>
      </c>
      <c r="E8" s="145" t="s">
        <v>228</v>
      </c>
      <c r="F8" s="24" t="s">
        <v>234</v>
      </c>
      <c r="G8" s="24" t="s">
        <v>377</v>
      </c>
      <c r="H8" s="38" t="s">
        <v>206</v>
      </c>
    </row>
    <row r="9" spans="1:8" ht="108.75" customHeight="1" x14ac:dyDescent="0.6">
      <c r="A9" s="124"/>
      <c r="B9" s="124"/>
      <c r="C9" s="124"/>
      <c r="D9" s="24" t="s">
        <v>207</v>
      </c>
      <c r="E9" s="124"/>
      <c r="F9" s="24" t="s">
        <v>232</v>
      </c>
      <c r="G9" s="24" t="s">
        <v>377</v>
      </c>
      <c r="H9" s="38" t="s">
        <v>208</v>
      </c>
    </row>
    <row r="10" spans="1:8" ht="109.5" customHeight="1" x14ac:dyDescent="0.6">
      <c r="A10" s="124"/>
      <c r="B10" s="124"/>
      <c r="C10" s="124"/>
      <c r="D10" s="24" t="s">
        <v>209</v>
      </c>
      <c r="E10" s="124"/>
      <c r="F10" s="24" t="s">
        <v>233</v>
      </c>
      <c r="G10" s="24" t="s">
        <v>407</v>
      </c>
      <c r="H10" s="38" t="s">
        <v>240</v>
      </c>
    </row>
    <row r="11" spans="1:8" ht="114.75" customHeight="1" thickBot="1" x14ac:dyDescent="0.65">
      <c r="A11" s="125"/>
      <c r="B11" s="125"/>
      <c r="C11" s="125"/>
      <c r="D11" s="32" t="s">
        <v>210</v>
      </c>
      <c r="E11" s="125"/>
      <c r="F11" s="32" t="s">
        <v>234</v>
      </c>
      <c r="G11" s="32" t="s">
        <v>407</v>
      </c>
      <c r="H11" s="39" t="s">
        <v>211</v>
      </c>
    </row>
    <row r="12" spans="1:8" ht="120" customHeight="1" thickTop="1" x14ac:dyDescent="0.6">
      <c r="A12" s="127" t="s">
        <v>212</v>
      </c>
      <c r="B12" s="127" t="s">
        <v>230</v>
      </c>
      <c r="C12" s="127" t="s">
        <v>235</v>
      </c>
      <c r="D12" s="96" t="s">
        <v>213</v>
      </c>
      <c r="E12" s="40"/>
      <c r="F12" s="24" t="s">
        <v>501</v>
      </c>
      <c r="G12" s="24" t="s">
        <v>377</v>
      </c>
      <c r="H12" s="42" t="s">
        <v>241</v>
      </c>
    </row>
    <row r="13" spans="1:8" ht="191.25" customHeight="1" x14ac:dyDescent="0.6">
      <c r="A13" s="124"/>
      <c r="B13" s="124"/>
      <c r="C13" s="131"/>
      <c r="D13" s="19" t="s">
        <v>214</v>
      </c>
      <c r="E13" s="19" t="s">
        <v>237</v>
      </c>
      <c r="F13" s="24" t="s">
        <v>234</v>
      </c>
      <c r="G13" s="24" t="s">
        <v>377</v>
      </c>
      <c r="H13" s="38" t="s">
        <v>242</v>
      </c>
    </row>
    <row r="14" spans="1:8" ht="107.25" customHeight="1" thickBot="1" x14ac:dyDescent="0.65">
      <c r="A14" s="125"/>
      <c r="B14" s="125"/>
      <c r="C14" s="33" t="s">
        <v>236</v>
      </c>
      <c r="D14" s="33" t="s">
        <v>216</v>
      </c>
      <c r="E14" s="33" t="s">
        <v>238</v>
      </c>
      <c r="F14" s="41"/>
      <c r="G14" s="33" t="s">
        <v>239</v>
      </c>
      <c r="H14" s="39" t="s">
        <v>215</v>
      </c>
    </row>
    <row r="15" spans="1:8" ht="60" customHeight="1" thickTop="1" x14ac:dyDescent="0.6">
      <c r="A15" s="127" t="s">
        <v>402</v>
      </c>
      <c r="B15" s="111" t="s">
        <v>413</v>
      </c>
      <c r="C15" s="111" t="s">
        <v>403</v>
      </c>
      <c r="D15" s="97" t="s">
        <v>410</v>
      </c>
      <c r="E15" s="49" t="s">
        <v>406</v>
      </c>
      <c r="F15" s="119"/>
      <c r="G15" s="49" t="s">
        <v>261</v>
      </c>
      <c r="H15" s="114" t="s">
        <v>405</v>
      </c>
    </row>
    <row r="16" spans="1:8" ht="98.25" customHeight="1" x14ac:dyDescent="0.6">
      <c r="A16" s="124"/>
      <c r="B16" s="112"/>
      <c r="C16" s="112"/>
      <c r="D16" s="98" t="s">
        <v>502</v>
      </c>
      <c r="E16" s="117" t="s">
        <v>411</v>
      </c>
      <c r="F16" s="120"/>
      <c r="G16" s="64" t="s">
        <v>261</v>
      </c>
      <c r="H16" s="115"/>
    </row>
    <row r="17" spans="1:8" ht="98.25" customHeight="1" x14ac:dyDescent="0.6">
      <c r="A17" s="124"/>
      <c r="B17" s="112"/>
      <c r="C17" s="112"/>
      <c r="D17" s="99" t="s">
        <v>404</v>
      </c>
      <c r="E17" s="118"/>
      <c r="F17" s="120"/>
      <c r="G17" s="65" t="s">
        <v>386</v>
      </c>
      <c r="H17" s="115"/>
    </row>
    <row r="18" spans="1:8" ht="95.5" customHeight="1" thickBot="1" x14ac:dyDescent="0.65">
      <c r="A18" s="125"/>
      <c r="B18" s="113"/>
      <c r="C18" s="113"/>
      <c r="D18" s="95" t="s">
        <v>408</v>
      </c>
      <c r="E18" s="33" t="s">
        <v>409</v>
      </c>
      <c r="F18" s="121"/>
      <c r="G18" s="33" t="s">
        <v>261</v>
      </c>
      <c r="H18" s="116"/>
    </row>
    <row r="19" spans="1:8" ht="165.65" customHeight="1" thickTop="1" x14ac:dyDescent="0.6">
      <c r="A19" s="127" t="s">
        <v>217</v>
      </c>
      <c r="B19" s="109" t="s">
        <v>243</v>
      </c>
      <c r="C19" s="109" t="s">
        <v>401</v>
      </c>
      <c r="D19" s="100" t="s">
        <v>218</v>
      </c>
      <c r="E19" s="122"/>
      <c r="F19" s="122"/>
      <c r="G19" s="42" t="s">
        <v>377</v>
      </c>
      <c r="H19" s="42" t="s">
        <v>219</v>
      </c>
    </row>
    <row r="20" spans="1:8" ht="109.9" customHeight="1" thickBot="1" x14ac:dyDescent="0.65">
      <c r="A20" s="125"/>
      <c r="B20" s="110"/>
      <c r="C20" s="110"/>
      <c r="D20" s="101" t="s">
        <v>220</v>
      </c>
      <c r="E20" s="123"/>
      <c r="F20" s="123"/>
      <c r="G20" s="26" t="s">
        <v>377</v>
      </c>
      <c r="H20" s="39" t="s">
        <v>244</v>
      </c>
    </row>
    <row r="21" spans="1:8" ht="67.5" customHeight="1" thickTop="1" x14ac:dyDescent="0.6">
      <c r="A21" s="127" t="s">
        <v>221</v>
      </c>
      <c r="B21" s="109" t="s">
        <v>414</v>
      </c>
      <c r="C21" s="109" t="s">
        <v>412</v>
      </c>
      <c r="D21" s="49" t="s">
        <v>519</v>
      </c>
      <c r="E21" s="132" t="s">
        <v>415</v>
      </c>
      <c r="F21" s="132" t="s">
        <v>416</v>
      </c>
      <c r="G21" s="49" t="s">
        <v>377</v>
      </c>
      <c r="H21" s="132" t="s">
        <v>268</v>
      </c>
    </row>
    <row r="22" spans="1:8" ht="62.25" customHeight="1" thickBot="1" x14ac:dyDescent="0.65">
      <c r="A22" s="125"/>
      <c r="B22" s="110"/>
      <c r="C22" s="110"/>
      <c r="D22" s="43" t="s">
        <v>222</v>
      </c>
      <c r="E22" s="133"/>
      <c r="F22" s="133"/>
      <c r="G22" s="43" t="s">
        <v>377</v>
      </c>
      <c r="H22" s="133"/>
    </row>
    <row r="23" spans="1:8" ht="94.5" customHeight="1" thickTop="1" x14ac:dyDescent="0.6">
      <c r="A23" s="128" t="s">
        <v>512</v>
      </c>
      <c r="B23" s="109" t="s">
        <v>418</v>
      </c>
      <c r="C23" s="109" t="s">
        <v>419</v>
      </c>
      <c r="D23" s="34" t="s">
        <v>227</v>
      </c>
      <c r="E23" s="119"/>
      <c r="F23" s="119"/>
      <c r="G23" s="49" t="s">
        <v>377</v>
      </c>
      <c r="H23" s="132" t="s">
        <v>405</v>
      </c>
    </row>
    <row r="24" spans="1:8" ht="72.75" customHeight="1" x14ac:dyDescent="0.6">
      <c r="A24" s="129"/>
      <c r="B24" s="135"/>
      <c r="C24" s="135"/>
      <c r="D24" s="28" t="s">
        <v>223</v>
      </c>
      <c r="E24" s="120"/>
      <c r="F24" s="120"/>
      <c r="G24" s="20" t="s">
        <v>377</v>
      </c>
      <c r="H24" s="134"/>
    </row>
    <row r="25" spans="1:8" ht="103.5" customHeight="1" thickBot="1" x14ac:dyDescent="0.65">
      <c r="A25" s="130"/>
      <c r="B25" s="110"/>
      <c r="C25" s="110"/>
      <c r="D25" s="36" t="s">
        <v>224</v>
      </c>
      <c r="E25" s="121"/>
      <c r="F25" s="121"/>
      <c r="G25" s="43" t="s">
        <v>239</v>
      </c>
      <c r="H25" s="133"/>
    </row>
    <row r="26" spans="1:8" ht="26.5" thickTop="1" x14ac:dyDescent="0.6"/>
    <row r="68" spans="1:8" ht="114.75" customHeight="1" x14ac:dyDescent="0.6">
      <c r="A68" s="126"/>
      <c r="B68" s="126"/>
      <c r="C68" s="126"/>
      <c r="D68" s="126"/>
      <c r="E68" s="126"/>
      <c r="F68" s="126"/>
      <c r="G68" s="126"/>
      <c r="H68" s="126"/>
    </row>
  </sheetData>
  <sheetProtection formatRows="0"/>
  <mergeCells count="39">
    <mergeCell ref="H21:H22"/>
    <mergeCell ref="B23:B25"/>
    <mergeCell ref="C23:C25"/>
    <mergeCell ref="A4:A6"/>
    <mergeCell ref="B4:H4"/>
    <mergeCell ref="B5:C5"/>
    <mergeCell ref="D5:F5"/>
    <mergeCell ref="G5:H5"/>
    <mergeCell ref="C7:C11"/>
    <mergeCell ref="B7:B11"/>
    <mergeCell ref="E8:E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A1:H1"/>
    <mergeCell ref="A2:H2"/>
    <mergeCell ref="B3:H3"/>
    <mergeCell ref="C19:C20"/>
    <mergeCell ref="B15:B18"/>
    <mergeCell ref="C15:C18"/>
    <mergeCell ref="H15:H18"/>
    <mergeCell ref="E16:E17"/>
    <mergeCell ref="F15:F18"/>
    <mergeCell ref="E19:E20"/>
    <mergeCell ref="F19:F20"/>
    <mergeCell ref="A7:A11"/>
  </mergeCells>
  <pageMargins left="0.98425196850393704" right="0.98425196850393704" top="0.98425196850393704" bottom="0.98425196850393704" header="0.51181102362204722" footer="0.51181102362204722"/>
  <pageSetup paperSize="8" scale="42" fitToHeight="21"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5"/>
  <sheetViews>
    <sheetView topLeftCell="A6" zoomScale="40" zoomScaleNormal="40" zoomScaleSheetLayoutView="40" workbookViewId="0">
      <pane xSplit="1" ySplit="1" topLeftCell="C7" activePane="bottomRight" state="frozen"/>
      <selection activeCell="B3" sqref="B3"/>
      <selection pane="topRight" activeCell="B3" sqref="B3"/>
      <selection pane="bottomLeft" activeCell="B3" sqref="B3"/>
      <selection pane="bottomRight" activeCell="G18" sqref="G18"/>
    </sheetView>
  </sheetViews>
  <sheetFormatPr defaultColWidth="9.1796875" defaultRowHeight="26" x14ac:dyDescent="0.6"/>
  <cols>
    <col min="1" max="1" width="47.81640625" style="74" customWidth="1"/>
    <col min="2" max="4" width="57.453125" style="74" customWidth="1"/>
    <col min="5" max="5" width="64" style="74" customWidth="1"/>
    <col min="6" max="6" width="64.1796875" style="74" customWidth="1"/>
    <col min="7" max="7" width="49.54296875" style="74" customWidth="1"/>
    <col min="8" max="8" width="73.7265625" style="74" customWidth="1"/>
    <col min="9" max="16384" width="9.1796875" style="13"/>
  </cols>
  <sheetData>
    <row r="1" spans="1:8" ht="72" customHeight="1" thickTop="1" x14ac:dyDescent="0.6">
      <c r="A1" s="103" t="s">
        <v>499</v>
      </c>
      <c r="B1" s="104"/>
      <c r="C1" s="104"/>
      <c r="D1" s="104"/>
      <c r="E1" s="104"/>
      <c r="F1" s="104"/>
      <c r="G1" s="104"/>
      <c r="H1" s="105"/>
    </row>
    <row r="2" spans="1:8" ht="79.900000000000006" customHeight="1" x14ac:dyDescent="0.6">
      <c r="A2" s="169" t="s">
        <v>245</v>
      </c>
      <c r="B2" s="169"/>
      <c r="C2" s="169"/>
      <c r="D2" s="169"/>
      <c r="E2" s="169"/>
      <c r="F2" s="169"/>
      <c r="G2" s="169"/>
      <c r="H2" s="170"/>
    </row>
    <row r="3" spans="1:8" ht="116.5" customHeight="1" thickBot="1" x14ac:dyDescent="0.65">
      <c r="A3" s="75" t="s">
        <v>191</v>
      </c>
      <c r="B3" s="171" t="s">
        <v>192</v>
      </c>
      <c r="C3" s="172"/>
      <c r="D3" s="172"/>
      <c r="E3" s="172"/>
      <c r="F3" s="172"/>
      <c r="G3" s="172"/>
      <c r="H3" s="173"/>
    </row>
    <row r="4" spans="1:8" ht="67.900000000000006" customHeight="1" x14ac:dyDescent="0.6">
      <c r="A4" s="162" t="s">
        <v>185</v>
      </c>
      <c r="B4" s="165" t="s">
        <v>28</v>
      </c>
      <c r="C4" s="166"/>
      <c r="D4" s="166"/>
      <c r="E4" s="166"/>
      <c r="F4" s="166"/>
      <c r="G4" s="166"/>
      <c r="H4" s="167"/>
    </row>
    <row r="5" spans="1:8" ht="78.75" customHeight="1" x14ac:dyDescent="0.6">
      <c r="A5" s="163"/>
      <c r="B5" s="154" t="s">
        <v>193</v>
      </c>
      <c r="C5" s="155"/>
      <c r="D5" s="154" t="s">
        <v>194</v>
      </c>
      <c r="E5" s="156"/>
      <c r="F5" s="155"/>
      <c r="G5" s="154" t="s">
        <v>198</v>
      </c>
      <c r="H5" s="155"/>
    </row>
    <row r="6" spans="1:8" ht="184.5" customHeight="1" thickBot="1" x14ac:dyDescent="0.65">
      <c r="A6" s="164"/>
      <c r="B6" s="69" t="s">
        <v>200</v>
      </c>
      <c r="C6" s="69" t="s">
        <v>201</v>
      </c>
      <c r="D6" s="69" t="s">
        <v>195</v>
      </c>
      <c r="E6" s="69" t="s">
        <v>196</v>
      </c>
      <c r="F6" s="69" t="s">
        <v>197</v>
      </c>
      <c r="G6" s="69" t="s">
        <v>199</v>
      </c>
      <c r="H6" s="27" t="s">
        <v>500</v>
      </c>
    </row>
    <row r="7" spans="1:8" ht="409.6" thickBot="1" x14ac:dyDescent="0.65">
      <c r="A7" s="77" t="s">
        <v>354</v>
      </c>
      <c r="B7" s="78" t="s">
        <v>380</v>
      </c>
      <c r="C7" s="78" t="s">
        <v>388</v>
      </c>
      <c r="D7" s="78" t="s">
        <v>355</v>
      </c>
      <c r="E7" s="78" t="s">
        <v>389</v>
      </c>
      <c r="F7" s="78" t="s">
        <v>391</v>
      </c>
      <c r="G7" s="78" t="s">
        <v>378</v>
      </c>
      <c r="H7" s="78" t="s">
        <v>379</v>
      </c>
    </row>
    <row r="8" spans="1:8" ht="90.65" customHeight="1" thickTop="1" x14ac:dyDescent="0.6">
      <c r="A8" s="146" t="s">
        <v>356</v>
      </c>
      <c r="B8" s="146" t="s">
        <v>380</v>
      </c>
      <c r="C8" s="160" t="s">
        <v>382</v>
      </c>
      <c r="D8" s="93" t="s">
        <v>357</v>
      </c>
      <c r="E8" s="149"/>
      <c r="F8" s="146" t="s">
        <v>391</v>
      </c>
      <c r="G8" s="146" t="s">
        <v>261</v>
      </c>
      <c r="H8" s="160" t="s">
        <v>383</v>
      </c>
    </row>
    <row r="9" spans="1:8" ht="58.15" customHeight="1" x14ac:dyDescent="0.6">
      <c r="A9" s="148"/>
      <c r="B9" s="148"/>
      <c r="C9" s="158"/>
      <c r="D9" s="91" t="s">
        <v>358</v>
      </c>
      <c r="E9" s="150"/>
      <c r="F9" s="148"/>
      <c r="G9" s="148"/>
      <c r="H9" s="158"/>
    </row>
    <row r="10" spans="1:8" ht="58.15" customHeight="1" x14ac:dyDescent="0.6">
      <c r="A10" s="148"/>
      <c r="B10" s="148"/>
      <c r="C10" s="158"/>
      <c r="D10" s="91" t="s">
        <v>359</v>
      </c>
      <c r="E10" s="150"/>
      <c r="F10" s="148"/>
      <c r="G10" s="148"/>
      <c r="H10" s="158"/>
    </row>
    <row r="11" spans="1:8" ht="54" customHeight="1" x14ac:dyDescent="0.6">
      <c r="A11" s="148"/>
      <c r="B11" s="148"/>
      <c r="C11" s="158"/>
      <c r="D11" s="80" t="s">
        <v>384</v>
      </c>
      <c r="E11" s="150"/>
      <c r="F11" s="148"/>
      <c r="G11" s="148"/>
      <c r="H11" s="158"/>
    </row>
    <row r="12" spans="1:8" ht="80.5" customHeight="1" x14ac:dyDescent="0.6">
      <c r="A12" s="148"/>
      <c r="B12" s="148"/>
      <c r="C12" s="158"/>
      <c r="D12" s="91" t="s">
        <v>360</v>
      </c>
      <c r="E12" s="150"/>
      <c r="F12" s="148"/>
      <c r="G12" s="148"/>
      <c r="H12" s="158"/>
    </row>
    <row r="13" spans="1:8" ht="82.15" customHeight="1" x14ac:dyDescent="0.6">
      <c r="A13" s="148"/>
      <c r="B13" s="148"/>
      <c r="C13" s="158"/>
      <c r="D13" s="80" t="s">
        <v>361</v>
      </c>
      <c r="E13" s="150"/>
      <c r="F13" s="148"/>
      <c r="G13" s="148"/>
      <c r="H13" s="158"/>
    </row>
    <row r="14" spans="1:8" ht="128.5" customHeight="1" thickBot="1" x14ac:dyDescent="0.65">
      <c r="A14" s="147"/>
      <c r="B14" s="147"/>
      <c r="C14" s="161"/>
      <c r="D14" s="92" t="s">
        <v>381</v>
      </c>
      <c r="E14" s="151"/>
      <c r="F14" s="147"/>
      <c r="G14" s="147"/>
      <c r="H14" s="161"/>
    </row>
    <row r="15" spans="1:8" ht="155.5" customHeight="1" thickTop="1" x14ac:dyDescent="0.6">
      <c r="A15" s="146" t="s">
        <v>362</v>
      </c>
      <c r="B15" s="146" t="s">
        <v>380</v>
      </c>
      <c r="C15" s="146" t="s">
        <v>390</v>
      </c>
      <c r="D15" s="94" t="s">
        <v>363</v>
      </c>
      <c r="E15" s="82"/>
      <c r="F15" s="146" t="s">
        <v>391</v>
      </c>
      <c r="G15" s="160" t="s">
        <v>261</v>
      </c>
      <c r="H15" s="160" t="s">
        <v>503</v>
      </c>
    </row>
    <row r="16" spans="1:8" ht="52" x14ac:dyDescent="0.6">
      <c r="A16" s="148"/>
      <c r="B16" s="148"/>
      <c r="C16" s="148"/>
      <c r="D16" s="71" t="s">
        <v>364</v>
      </c>
      <c r="E16" s="80" t="s">
        <v>392</v>
      </c>
      <c r="F16" s="148"/>
      <c r="G16" s="158"/>
      <c r="H16" s="158"/>
    </row>
    <row r="17" spans="1:8" ht="49.9" customHeight="1" x14ac:dyDescent="0.6">
      <c r="A17" s="148"/>
      <c r="B17" s="148"/>
      <c r="C17" s="148"/>
      <c r="D17" s="71" t="s">
        <v>365</v>
      </c>
      <c r="E17" s="83"/>
      <c r="F17" s="148"/>
      <c r="G17" s="159"/>
      <c r="H17" s="158"/>
    </row>
    <row r="18" spans="1:8" ht="49.9" customHeight="1" x14ac:dyDescent="0.6">
      <c r="A18" s="148"/>
      <c r="B18" s="148"/>
      <c r="C18" s="148"/>
      <c r="D18" s="71" t="s">
        <v>385</v>
      </c>
      <c r="E18" s="152" t="s">
        <v>393</v>
      </c>
      <c r="F18" s="148"/>
      <c r="G18" s="71" t="s">
        <v>377</v>
      </c>
      <c r="H18" s="158"/>
    </row>
    <row r="19" spans="1:8" ht="49.9" customHeight="1" x14ac:dyDescent="0.6">
      <c r="A19" s="148"/>
      <c r="B19" s="148"/>
      <c r="C19" s="148"/>
      <c r="D19" s="71" t="s">
        <v>366</v>
      </c>
      <c r="E19" s="148"/>
      <c r="F19" s="148"/>
      <c r="G19" s="157" t="s">
        <v>387</v>
      </c>
      <c r="H19" s="158"/>
    </row>
    <row r="20" spans="1:8" ht="49.9" customHeight="1" x14ac:dyDescent="0.6">
      <c r="A20" s="148"/>
      <c r="B20" s="148"/>
      <c r="C20" s="148"/>
      <c r="D20" s="71" t="s">
        <v>367</v>
      </c>
      <c r="E20" s="148"/>
      <c r="F20" s="148"/>
      <c r="G20" s="158"/>
      <c r="H20" s="158"/>
    </row>
    <row r="21" spans="1:8" ht="49.9" customHeight="1" x14ac:dyDescent="0.6">
      <c r="A21" s="148"/>
      <c r="B21" s="148"/>
      <c r="C21" s="148"/>
      <c r="D21" s="71" t="s">
        <v>369</v>
      </c>
      <c r="E21" s="148"/>
      <c r="F21" s="148"/>
      <c r="G21" s="158"/>
      <c r="H21" s="158"/>
    </row>
    <row r="22" spans="1:8" ht="49.9" customHeight="1" x14ac:dyDescent="0.6">
      <c r="A22" s="148"/>
      <c r="B22" s="148"/>
      <c r="C22" s="148"/>
      <c r="D22" s="71" t="s">
        <v>368</v>
      </c>
      <c r="E22" s="148"/>
      <c r="F22" s="148"/>
      <c r="G22" s="159"/>
      <c r="H22" s="158"/>
    </row>
    <row r="23" spans="1:8" ht="49.9" customHeight="1" thickBot="1" x14ac:dyDescent="0.65">
      <c r="A23" s="147"/>
      <c r="B23" s="147"/>
      <c r="C23" s="147"/>
      <c r="D23" s="81" t="s">
        <v>370</v>
      </c>
      <c r="E23" s="147"/>
      <c r="F23" s="147"/>
      <c r="G23" s="84" t="s">
        <v>377</v>
      </c>
      <c r="H23" s="161"/>
    </row>
    <row r="24" spans="1:8" ht="95.5" customHeight="1" thickTop="1" x14ac:dyDescent="0.6">
      <c r="A24" s="146" t="s">
        <v>371</v>
      </c>
      <c r="B24" s="146" t="s">
        <v>394</v>
      </c>
      <c r="C24" s="146" t="s">
        <v>395</v>
      </c>
      <c r="D24" s="94" t="s">
        <v>372</v>
      </c>
      <c r="E24" s="146" t="s">
        <v>393</v>
      </c>
      <c r="F24" s="146" t="s">
        <v>391</v>
      </c>
      <c r="G24" s="146" t="s">
        <v>261</v>
      </c>
      <c r="H24" s="160" t="s">
        <v>505</v>
      </c>
    </row>
    <row r="25" spans="1:8" ht="111.65" customHeight="1" x14ac:dyDescent="0.6">
      <c r="A25" s="148"/>
      <c r="B25" s="148"/>
      <c r="C25" s="148"/>
      <c r="D25" s="71" t="s">
        <v>504</v>
      </c>
      <c r="E25" s="148"/>
      <c r="F25" s="148"/>
      <c r="G25" s="148"/>
      <c r="H25" s="158"/>
    </row>
    <row r="26" spans="1:8" ht="75.650000000000006" customHeight="1" x14ac:dyDescent="0.6">
      <c r="A26" s="148"/>
      <c r="B26" s="148"/>
      <c r="C26" s="148"/>
      <c r="D26" s="71" t="s">
        <v>373</v>
      </c>
      <c r="E26" s="148"/>
      <c r="F26" s="148"/>
      <c r="G26" s="168"/>
      <c r="H26" s="158"/>
    </row>
    <row r="27" spans="1:8" ht="44.5" customHeight="1" thickBot="1" x14ac:dyDescent="0.65">
      <c r="A27" s="147"/>
      <c r="B27" s="147"/>
      <c r="C27" s="147"/>
      <c r="D27" s="84" t="s">
        <v>374</v>
      </c>
      <c r="E27" s="147"/>
      <c r="F27" s="147"/>
      <c r="G27" s="81" t="s">
        <v>377</v>
      </c>
      <c r="H27" s="161"/>
    </row>
    <row r="28" spans="1:8" ht="78" customHeight="1" thickTop="1" x14ac:dyDescent="0.6">
      <c r="A28" s="146" t="s">
        <v>375</v>
      </c>
      <c r="B28" s="146" t="s">
        <v>396</v>
      </c>
      <c r="C28" s="146" t="s">
        <v>397</v>
      </c>
      <c r="D28" s="79" t="s">
        <v>399</v>
      </c>
      <c r="E28" s="146" t="s">
        <v>398</v>
      </c>
      <c r="F28" s="146" t="s">
        <v>398</v>
      </c>
      <c r="G28" s="79" t="s">
        <v>377</v>
      </c>
      <c r="H28" s="160" t="s">
        <v>458</v>
      </c>
    </row>
    <row r="29" spans="1:8" ht="52.5" thickBot="1" x14ac:dyDescent="0.65">
      <c r="A29" s="147"/>
      <c r="B29" s="147"/>
      <c r="C29" s="147"/>
      <c r="D29" s="81" t="s">
        <v>376</v>
      </c>
      <c r="E29" s="147"/>
      <c r="F29" s="147"/>
      <c r="G29" s="81" t="s">
        <v>400</v>
      </c>
      <c r="H29" s="161"/>
    </row>
    <row r="30" spans="1:8" ht="26.5" thickTop="1" x14ac:dyDescent="0.6"/>
    <row r="55" spans="1:8" ht="114.75" customHeight="1" x14ac:dyDescent="0.6">
      <c r="A55" s="153"/>
      <c r="B55" s="153"/>
      <c r="C55" s="153"/>
      <c r="D55" s="153"/>
      <c r="E55" s="153"/>
      <c r="F55" s="153"/>
      <c r="G55" s="153"/>
      <c r="H55" s="153"/>
    </row>
  </sheetData>
  <sheetProtection formatRows="0"/>
  <mergeCells count="37">
    <mergeCell ref="A1:H1"/>
    <mergeCell ref="A2:H2"/>
    <mergeCell ref="B3:H3"/>
    <mergeCell ref="B8:B14"/>
    <mergeCell ref="C8:C14"/>
    <mergeCell ref="H8:H14"/>
    <mergeCell ref="G8:G14"/>
    <mergeCell ref="A55:H55"/>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B15:B23"/>
    <mergeCell ref="C15:C23"/>
    <mergeCell ref="F8:F14"/>
    <mergeCell ref="E8:E14"/>
    <mergeCell ref="E18:E23"/>
    <mergeCell ref="F15:F23"/>
    <mergeCell ref="B28:B29"/>
    <mergeCell ref="C28:C29"/>
    <mergeCell ref="E28:E29"/>
    <mergeCell ref="F28:F29"/>
    <mergeCell ref="B24:B27"/>
    <mergeCell ref="C24:C27"/>
    <mergeCell ref="E24:E27"/>
    <mergeCell ref="F24:F27"/>
  </mergeCells>
  <pageMargins left="0.98425196850393704" right="0.98425196850393704" top="0.98425196850393704" bottom="0.98425196850393704" header="0.51181102362204722" footer="0.51181102362204722"/>
  <pageSetup paperSize="8" scale="39" fitToHeight="0" orientation="landscape" r:id="rId1"/>
  <headerFooter>
    <oddHeader>&amp;COrdine dei Dottori Commercialisti e degli Esperti Contabili
della Circoscrizione del Tribunale di Pordenone&amp;RALL. 1
Mappatura processi 2020
Delibera del 30 gennaio 2020</oddHeader>
  </headerFooter>
  <rowBreaks count="1" manualBreakCount="1">
    <brk id="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topLeftCell="A6" zoomScale="40" zoomScaleNormal="40" zoomScaleSheetLayoutView="40" workbookViewId="0">
      <pane xSplit="1" ySplit="1" topLeftCell="B37" activePane="bottomRight" state="frozen"/>
      <selection activeCell="B3" sqref="B3"/>
      <selection pane="topRight" activeCell="B3" sqref="B3"/>
      <selection pane="bottomLeft" activeCell="B3" sqref="B3"/>
      <selection pane="bottomRight" activeCell="AQ17" sqref="AQ17"/>
    </sheetView>
  </sheetViews>
  <sheetFormatPr defaultColWidth="9.1796875" defaultRowHeight="131.5" customHeight="1" x14ac:dyDescent="0.6"/>
  <cols>
    <col min="1" max="1" width="51.81640625" style="13" customWidth="1"/>
    <col min="2" max="4" width="57.453125" style="13" customWidth="1"/>
    <col min="5" max="5" width="64" style="13" customWidth="1"/>
    <col min="6" max="6" width="64.1796875" style="13" customWidth="1"/>
    <col min="7" max="7" width="49.54296875" style="13" customWidth="1"/>
    <col min="8" max="8" width="44.26953125" style="13" customWidth="1"/>
    <col min="9" max="16384" width="9.1796875" style="13"/>
  </cols>
  <sheetData>
    <row r="1" spans="1:8" ht="72" customHeight="1" thickTop="1" x14ac:dyDescent="0.6">
      <c r="A1" s="103" t="s">
        <v>499</v>
      </c>
      <c r="B1" s="104"/>
      <c r="C1" s="104"/>
      <c r="D1" s="104"/>
      <c r="E1" s="104"/>
      <c r="F1" s="104"/>
      <c r="G1" s="104"/>
      <c r="H1" s="105"/>
    </row>
    <row r="2" spans="1:8" ht="118.15" customHeight="1" x14ac:dyDescent="0.6">
      <c r="A2" s="169" t="s">
        <v>246</v>
      </c>
      <c r="B2" s="169"/>
      <c r="C2" s="169"/>
      <c r="D2" s="169"/>
      <c r="E2" s="169"/>
      <c r="F2" s="169"/>
      <c r="G2" s="169"/>
      <c r="H2" s="170"/>
    </row>
    <row r="3" spans="1:8" ht="97.9" customHeight="1" thickBot="1" x14ac:dyDescent="0.65">
      <c r="A3" s="75" t="s">
        <v>191</v>
      </c>
      <c r="B3" s="189" t="s">
        <v>192</v>
      </c>
      <c r="C3" s="189"/>
      <c r="D3" s="189"/>
      <c r="E3" s="189"/>
      <c r="F3" s="189"/>
      <c r="G3" s="189"/>
      <c r="H3" s="189"/>
    </row>
    <row r="4" spans="1:8" ht="131.5" customHeight="1" x14ac:dyDescent="0.6">
      <c r="A4" s="190" t="s">
        <v>185</v>
      </c>
      <c r="B4" s="191" t="s">
        <v>28</v>
      </c>
      <c r="C4" s="192"/>
      <c r="D4" s="192"/>
      <c r="E4" s="192"/>
      <c r="F4" s="192"/>
      <c r="G4" s="192"/>
      <c r="H4" s="193"/>
    </row>
    <row r="5" spans="1:8" ht="131.5" customHeight="1" x14ac:dyDescent="0.6">
      <c r="A5" s="163"/>
      <c r="B5" s="154" t="s">
        <v>193</v>
      </c>
      <c r="C5" s="155"/>
      <c r="D5" s="188" t="s">
        <v>194</v>
      </c>
      <c r="E5" s="188"/>
      <c r="F5" s="188"/>
      <c r="G5" s="188" t="s">
        <v>198</v>
      </c>
      <c r="H5" s="188"/>
    </row>
    <row r="6" spans="1:8" s="74" customFormat="1" ht="131.5" customHeight="1" thickBot="1" x14ac:dyDescent="0.65">
      <c r="A6" s="164"/>
      <c r="B6" s="69" t="s">
        <v>200</v>
      </c>
      <c r="C6" s="70" t="s">
        <v>201</v>
      </c>
      <c r="D6" s="70" t="s">
        <v>195</v>
      </c>
      <c r="E6" s="70" t="s">
        <v>226</v>
      </c>
      <c r="F6" s="70" t="s">
        <v>197</v>
      </c>
      <c r="G6" s="70" t="s">
        <v>199</v>
      </c>
      <c r="H6" s="27" t="s">
        <v>500</v>
      </c>
    </row>
    <row r="7" spans="1:8" ht="131.5" customHeight="1" x14ac:dyDescent="0.6">
      <c r="A7" s="187" t="s">
        <v>247</v>
      </c>
      <c r="B7" s="152" t="s">
        <v>259</v>
      </c>
      <c r="C7" s="152" t="s">
        <v>260</v>
      </c>
      <c r="D7" s="71" t="s">
        <v>248</v>
      </c>
      <c r="E7" s="152" t="s">
        <v>265</v>
      </c>
      <c r="F7" s="72"/>
      <c r="G7" s="157" t="s">
        <v>261</v>
      </c>
      <c r="H7" s="71" t="s">
        <v>263</v>
      </c>
    </row>
    <row r="8" spans="1:8" ht="131.5" customHeight="1" x14ac:dyDescent="0.6">
      <c r="A8" s="124"/>
      <c r="B8" s="148"/>
      <c r="C8" s="148"/>
      <c r="D8" s="71" t="s">
        <v>253</v>
      </c>
      <c r="E8" s="148"/>
      <c r="F8" s="72"/>
      <c r="G8" s="159"/>
      <c r="H8" s="71" t="s">
        <v>264</v>
      </c>
    </row>
    <row r="9" spans="1:8" ht="131.5" customHeight="1" x14ac:dyDescent="0.6">
      <c r="A9" s="124"/>
      <c r="B9" s="148"/>
      <c r="C9" s="148"/>
      <c r="D9" s="71" t="s">
        <v>254</v>
      </c>
      <c r="E9" s="148"/>
      <c r="F9" s="152" t="s">
        <v>266</v>
      </c>
      <c r="G9" s="157" t="s">
        <v>262</v>
      </c>
      <c r="H9" s="71" t="s">
        <v>267</v>
      </c>
    </row>
    <row r="10" spans="1:8" ht="131.5" customHeight="1" x14ac:dyDescent="0.6">
      <c r="A10" s="124"/>
      <c r="B10" s="148"/>
      <c r="C10" s="148"/>
      <c r="D10" s="71" t="s">
        <v>258</v>
      </c>
      <c r="E10" s="148"/>
      <c r="F10" s="148"/>
      <c r="G10" s="158"/>
      <c r="H10" s="71" t="s">
        <v>268</v>
      </c>
    </row>
    <row r="11" spans="1:8" ht="131.5" customHeight="1" thickBot="1" x14ac:dyDescent="0.65">
      <c r="A11" s="125"/>
      <c r="B11" s="147"/>
      <c r="C11" s="147"/>
      <c r="D11" s="73" t="s">
        <v>255</v>
      </c>
      <c r="E11" s="147"/>
      <c r="F11" s="147"/>
      <c r="G11" s="161"/>
      <c r="H11" s="73" t="s">
        <v>269</v>
      </c>
    </row>
    <row r="12" spans="1:8" ht="131.5" customHeight="1" thickTop="1" x14ac:dyDescent="0.6">
      <c r="A12" s="127" t="s">
        <v>249</v>
      </c>
      <c r="B12" s="109" t="s">
        <v>256</v>
      </c>
      <c r="C12" s="109" t="s">
        <v>279</v>
      </c>
      <c r="D12" s="49" t="s">
        <v>486</v>
      </c>
      <c r="E12" s="37" t="s">
        <v>271</v>
      </c>
      <c r="F12" s="49" t="s">
        <v>272</v>
      </c>
      <c r="G12" s="49" t="s">
        <v>261</v>
      </c>
      <c r="H12" s="132" t="s">
        <v>276</v>
      </c>
    </row>
    <row r="13" spans="1:8" ht="131.5" customHeight="1" x14ac:dyDescent="0.6">
      <c r="A13" s="124"/>
      <c r="B13" s="135"/>
      <c r="C13" s="135"/>
      <c r="D13" s="21" t="s">
        <v>270</v>
      </c>
      <c r="E13" s="185" t="s">
        <v>265</v>
      </c>
      <c r="F13" s="21" t="s">
        <v>485</v>
      </c>
      <c r="G13" s="21" t="s">
        <v>514</v>
      </c>
      <c r="H13" s="134"/>
    </row>
    <row r="14" spans="1:8" ht="131.5" customHeight="1" x14ac:dyDescent="0.6">
      <c r="A14" s="124"/>
      <c r="B14" s="135"/>
      <c r="C14" s="135"/>
      <c r="D14" s="20" t="s">
        <v>274</v>
      </c>
      <c r="E14" s="135"/>
      <c r="F14" s="20" t="s">
        <v>275</v>
      </c>
      <c r="G14" s="21" t="s">
        <v>377</v>
      </c>
      <c r="H14" s="134"/>
    </row>
    <row r="15" spans="1:8" ht="131.5" customHeight="1" thickBot="1" x14ac:dyDescent="0.65">
      <c r="A15" s="124"/>
      <c r="B15" s="186"/>
      <c r="C15" s="110"/>
      <c r="D15" s="22" t="s">
        <v>277</v>
      </c>
      <c r="E15" s="186"/>
      <c r="F15" s="22" t="s">
        <v>278</v>
      </c>
      <c r="G15" s="21" t="s">
        <v>261</v>
      </c>
      <c r="H15" s="183"/>
    </row>
    <row r="16" spans="1:8" ht="131.5" customHeight="1" thickTop="1" x14ac:dyDescent="0.6">
      <c r="A16" s="124"/>
      <c r="B16" s="109" t="s">
        <v>256</v>
      </c>
      <c r="C16" s="109" t="s">
        <v>280</v>
      </c>
      <c r="D16" s="49" t="s">
        <v>487</v>
      </c>
      <c r="E16" s="37" t="s">
        <v>271</v>
      </c>
      <c r="F16" s="49" t="s">
        <v>272</v>
      </c>
      <c r="G16" s="49" t="s">
        <v>261</v>
      </c>
      <c r="H16" s="132" t="s">
        <v>276</v>
      </c>
    </row>
    <row r="17" spans="1:8" ht="131.5" customHeight="1" x14ac:dyDescent="0.6">
      <c r="A17" s="124"/>
      <c r="B17" s="135"/>
      <c r="C17" s="135"/>
      <c r="D17" s="21" t="s">
        <v>270</v>
      </c>
      <c r="E17" s="185" t="s">
        <v>265</v>
      </c>
      <c r="F17" s="21" t="s">
        <v>485</v>
      </c>
      <c r="G17" s="21" t="s">
        <v>514</v>
      </c>
      <c r="H17" s="134"/>
    </row>
    <row r="18" spans="1:8" ht="131.5" customHeight="1" x14ac:dyDescent="0.6">
      <c r="A18" s="124"/>
      <c r="B18" s="135"/>
      <c r="C18" s="135"/>
      <c r="D18" s="20" t="s">
        <v>283</v>
      </c>
      <c r="E18" s="135"/>
      <c r="F18" s="20" t="s">
        <v>275</v>
      </c>
      <c r="G18" s="21" t="s">
        <v>377</v>
      </c>
      <c r="H18" s="134"/>
    </row>
    <row r="19" spans="1:8" ht="131.5" customHeight="1" thickBot="1" x14ac:dyDescent="0.65">
      <c r="A19" s="124"/>
      <c r="B19" s="186"/>
      <c r="C19" s="110"/>
      <c r="D19" s="22" t="s">
        <v>277</v>
      </c>
      <c r="E19" s="186"/>
      <c r="F19" s="22" t="s">
        <v>278</v>
      </c>
      <c r="G19" s="21" t="s">
        <v>261</v>
      </c>
      <c r="H19" s="183"/>
    </row>
    <row r="20" spans="1:8" ht="131.5" customHeight="1" thickTop="1" x14ac:dyDescent="0.6">
      <c r="A20" s="124"/>
      <c r="B20" s="109" t="s">
        <v>282</v>
      </c>
      <c r="C20" s="109" t="s">
        <v>281</v>
      </c>
      <c r="D20" s="49" t="s">
        <v>488</v>
      </c>
      <c r="E20" s="37" t="s">
        <v>271</v>
      </c>
      <c r="F20" s="49" t="s">
        <v>272</v>
      </c>
      <c r="G20" s="49" t="s">
        <v>261</v>
      </c>
      <c r="H20" s="132" t="s">
        <v>276</v>
      </c>
    </row>
    <row r="21" spans="1:8" ht="131.5" customHeight="1" x14ac:dyDescent="0.6">
      <c r="A21" s="124"/>
      <c r="B21" s="135"/>
      <c r="C21" s="135"/>
      <c r="D21" s="21" t="s">
        <v>270</v>
      </c>
      <c r="E21" s="185" t="s">
        <v>265</v>
      </c>
      <c r="F21" s="21" t="s">
        <v>485</v>
      </c>
      <c r="G21" s="21" t="s">
        <v>514</v>
      </c>
      <c r="H21" s="134"/>
    </row>
    <row r="22" spans="1:8" ht="131.5" customHeight="1" x14ac:dyDescent="0.6">
      <c r="A22" s="124"/>
      <c r="B22" s="135"/>
      <c r="C22" s="135"/>
      <c r="D22" s="20" t="s">
        <v>284</v>
      </c>
      <c r="E22" s="135"/>
      <c r="F22" s="20" t="s">
        <v>275</v>
      </c>
      <c r="G22" s="21" t="s">
        <v>377</v>
      </c>
      <c r="H22" s="134"/>
    </row>
    <row r="23" spans="1:8" ht="131.5" customHeight="1" thickBot="1" x14ac:dyDescent="0.65">
      <c r="A23" s="125"/>
      <c r="B23" s="110"/>
      <c r="C23" s="110"/>
      <c r="D23" s="43" t="s">
        <v>277</v>
      </c>
      <c r="E23" s="110"/>
      <c r="F23" s="43" t="s">
        <v>278</v>
      </c>
      <c r="G23" s="48" t="s">
        <v>261</v>
      </c>
      <c r="H23" s="133"/>
    </row>
    <row r="24" spans="1:8" ht="131.5" customHeight="1" thickTop="1" thickBot="1" x14ac:dyDescent="0.65">
      <c r="A24" s="45" t="s">
        <v>250</v>
      </c>
      <c r="B24" s="48" t="s">
        <v>256</v>
      </c>
      <c r="C24" s="48" t="s">
        <v>257</v>
      </c>
      <c r="D24" s="21" t="s">
        <v>252</v>
      </c>
      <c r="E24" s="21" t="s">
        <v>286</v>
      </c>
      <c r="F24" s="50"/>
      <c r="G24" s="21" t="s">
        <v>261</v>
      </c>
      <c r="H24" s="21" t="s">
        <v>287</v>
      </c>
    </row>
    <row r="25" spans="1:8" ht="131.5" customHeight="1" thickTop="1" x14ac:dyDescent="0.6">
      <c r="A25" s="127" t="s">
        <v>251</v>
      </c>
      <c r="B25" s="109" t="s">
        <v>256</v>
      </c>
      <c r="C25" s="109" t="s">
        <v>279</v>
      </c>
      <c r="D25" s="49" t="s">
        <v>486</v>
      </c>
      <c r="E25" s="37" t="s">
        <v>271</v>
      </c>
      <c r="F25" s="49" t="s">
        <v>272</v>
      </c>
      <c r="G25" s="49" t="s">
        <v>261</v>
      </c>
      <c r="H25" s="132" t="s">
        <v>276</v>
      </c>
    </row>
    <row r="26" spans="1:8" ht="131.5" customHeight="1" x14ac:dyDescent="0.6">
      <c r="A26" s="124"/>
      <c r="B26" s="135"/>
      <c r="C26" s="135"/>
      <c r="D26" s="21" t="s">
        <v>270</v>
      </c>
      <c r="E26" s="185" t="s">
        <v>265</v>
      </c>
      <c r="F26" s="21" t="s">
        <v>485</v>
      </c>
      <c r="G26" s="21" t="s">
        <v>515</v>
      </c>
      <c r="H26" s="134"/>
    </row>
    <row r="27" spans="1:8" ht="131.5" customHeight="1" x14ac:dyDescent="0.6">
      <c r="A27" s="124"/>
      <c r="B27" s="135"/>
      <c r="C27" s="135"/>
      <c r="D27" s="20" t="s">
        <v>274</v>
      </c>
      <c r="E27" s="135"/>
      <c r="F27" s="20" t="s">
        <v>275</v>
      </c>
      <c r="G27" s="21" t="s">
        <v>377</v>
      </c>
      <c r="H27" s="134"/>
    </row>
    <row r="28" spans="1:8" ht="131.5" customHeight="1" thickBot="1" x14ac:dyDescent="0.65">
      <c r="A28" s="124"/>
      <c r="B28" s="186"/>
      <c r="C28" s="110"/>
      <c r="D28" s="22" t="s">
        <v>277</v>
      </c>
      <c r="E28" s="186"/>
      <c r="F28" s="22" t="s">
        <v>278</v>
      </c>
      <c r="G28" s="21" t="s">
        <v>261</v>
      </c>
      <c r="H28" s="183"/>
    </row>
    <row r="29" spans="1:8" ht="131.5" customHeight="1" thickTop="1" x14ac:dyDescent="0.6">
      <c r="A29" s="124"/>
      <c r="B29" s="109" t="s">
        <v>256</v>
      </c>
      <c r="C29" s="109" t="s">
        <v>280</v>
      </c>
      <c r="D29" s="49" t="s">
        <v>487</v>
      </c>
      <c r="E29" s="37" t="s">
        <v>271</v>
      </c>
      <c r="F29" s="49" t="s">
        <v>272</v>
      </c>
      <c r="G29" s="49" t="s">
        <v>261</v>
      </c>
      <c r="H29" s="132" t="s">
        <v>276</v>
      </c>
    </row>
    <row r="30" spans="1:8" ht="131.5" customHeight="1" x14ac:dyDescent="0.6">
      <c r="A30" s="124"/>
      <c r="B30" s="135"/>
      <c r="C30" s="135"/>
      <c r="D30" s="21" t="s">
        <v>270</v>
      </c>
      <c r="E30" s="185" t="s">
        <v>265</v>
      </c>
      <c r="F30" s="21" t="s">
        <v>485</v>
      </c>
      <c r="G30" s="21" t="s">
        <v>515</v>
      </c>
      <c r="H30" s="134"/>
    </row>
    <row r="31" spans="1:8" ht="131.5" customHeight="1" x14ac:dyDescent="0.6">
      <c r="A31" s="124"/>
      <c r="B31" s="135"/>
      <c r="C31" s="135"/>
      <c r="D31" s="20" t="s">
        <v>283</v>
      </c>
      <c r="E31" s="135"/>
      <c r="F31" s="20" t="s">
        <v>275</v>
      </c>
      <c r="G31" s="21" t="s">
        <v>377</v>
      </c>
      <c r="H31" s="134"/>
    </row>
    <row r="32" spans="1:8" ht="131.5" customHeight="1" thickBot="1" x14ac:dyDescent="0.65">
      <c r="A32" s="124"/>
      <c r="B32" s="186"/>
      <c r="C32" s="110"/>
      <c r="D32" s="22" t="s">
        <v>277</v>
      </c>
      <c r="E32" s="186"/>
      <c r="F32" s="22" t="s">
        <v>278</v>
      </c>
      <c r="G32" s="21" t="s">
        <v>261</v>
      </c>
      <c r="H32" s="183"/>
    </row>
    <row r="33" spans="1:8" ht="131.5" customHeight="1" thickTop="1" x14ac:dyDescent="0.6">
      <c r="A33" s="124"/>
      <c r="B33" s="109" t="s">
        <v>285</v>
      </c>
      <c r="C33" s="109" t="s">
        <v>281</v>
      </c>
      <c r="D33" s="49" t="s">
        <v>489</v>
      </c>
      <c r="E33" s="37" t="s">
        <v>271</v>
      </c>
      <c r="F33" s="49" t="s">
        <v>272</v>
      </c>
      <c r="G33" s="49" t="s">
        <v>515</v>
      </c>
      <c r="H33" s="132" t="s">
        <v>276</v>
      </c>
    </row>
    <row r="34" spans="1:8" ht="131.5" customHeight="1" x14ac:dyDescent="0.6">
      <c r="A34" s="124"/>
      <c r="B34" s="135"/>
      <c r="C34" s="135"/>
      <c r="D34" s="21" t="s">
        <v>270</v>
      </c>
      <c r="E34" s="185" t="s">
        <v>265</v>
      </c>
      <c r="F34" s="21" t="s">
        <v>485</v>
      </c>
      <c r="G34" s="21" t="s">
        <v>515</v>
      </c>
      <c r="H34" s="134"/>
    </row>
    <row r="35" spans="1:8" ht="131.5" customHeight="1" x14ac:dyDescent="0.6">
      <c r="A35" s="124"/>
      <c r="B35" s="135"/>
      <c r="C35" s="135"/>
      <c r="D35" s="20" t="s">
        <v>284</v>
      </c>
      <c r="E35" s="135"/>
      <c r="F35" s="20" t="s">
        <v>275</v>
      </c>
      <c r="G35" s="21" t="s">
        <v>377</v>
      </c>
      <c r="H35" s="134"/>
    </row>
    <row r="36" spans="1:8" ht="131.5" customHeight="1" thickBot="1" x14ac:dyDescent="0.65">
      <c r="A36" s="125"/>
      <c r="B36" s="110"/>
      <c r="C36" s="110"/>
      <c r="D36" s="43" t="s">
        <v>277</v>
      </c>
      <c r="E36" s="110"/>
      <c r="F36" s="43" t="s">
        <v>278</v>
      </c>
      <c r="G36" s="48" t="s">
        <v>261</v>
      </c>
      <c r="H36" s="133"/>
    </row>
    <row r="37" spans="1:8" ht="131.5" customHeight="1" thickTop="1" x14ac:dyDescent="0.6">
      <c r="A37" s="179" t="s">
        <v>326</v>
      </c>
      <c r="B37" s="182" t="s">
        <v>481</v>
      </c>
      <c r="C37" s="182" t="s">
        <v>483</v>
      </c>
      <c r="D37" s="53" t="s">
        <v>292</v>
      </c>
      <c r="E37" s="182" t="s">
        <v>497</v>
      </c>
      <c r="F37" s="182" t="s">
        <v>300</v>
      </c>
      <c r="G37" s="132" t="s">
        <v>293</v>
      </c>
      <c r="H37" s="184" t="s">
        <v>294</v>
      </c>
    </row>
    <row r="38" spans="1:8" ht="131.5" customHeight="1" x14ac:dyDescent="0.6">
      <c r="A38" s="180"/>
      <c r="B38" s="135"/>
      <c r="C38" s="135"/>
      <c r="D38" s="20" t="s">
        <v>295</v>
      </c>
      <c r="E38" s="135"/>
      <c r="F38" s="135"/>
      <c r="G38" s="134"/>
      <c r="H38" s="134"/>
    </row>
    <row r="39" spans="1:8" ht="131.5" customHeight="1" x14ac:dyDescent="0.6">
      <c r="A39" s="180"/>
      <c r="B39" s="135"/>
      <c r="C39" s="135"/>
      <c r="D39" s="20" t="s">
        <v>296</v>
      </c>
      <c r="E39" s="135"/>
      <c r="F39" s="135"/>
      <c r="G39" s="134"/>
      <c r="H39" s="134"/>
    </row>
    <row r="40" spans="1:8" ht="131.5" customHeight="1" x14ac:dyDescent="0.6">
      <c r="A40" s="180"/>
      <c r="B40" s="135"/>
      <c r="C40" s="135"/>
      <c r="D40" s="20" t="s">
        <v>297</v>
      </c>
      <c r="E40" s="135"/>
      <c r="F40" s="135"/>
      <c r="G40" s="183"/>
      <c r="H40" s="134"/>
    </row>
    <row r="41" spans="1:8" ht="131.5" customHeight="1" x14ac:dyDescent="0.6">
      <c r="A41" s="180"/>
      <c r="B41" s="135"/>
      <c r="C41" s="135"/>
      <c r="D41" s="20" t="s">
        <v>298</v>
      </c>
      <c r="E41" s="135"/>
      <c r="F41" s="135"/>
      <c r="G41" s="16" t="s">
        <v>299</v>
      </c>
      <c r="H41" s="134"/>
    </row>
    <row r="42" spans="1:8" ht="131.5" customHeight="1" x14ac:dyDescent="0.6">
      <c r="A42" s="145"/>
      <c r="B42" s="135"/>
      <c r="C42" s="135"/>
      <c r="D42" s="22" t="s">
        <v>482</v>
      </c>
      <c r="E42" s="135"/>
      <c r="F42" s="135"/>
      <c r="G42" s="85" t="s">
        <v>348</v>
      </c>
      <c r="H42" s="134"/>
    </row>
    <row r="43" spans="1:8" ht="131.5" customHeight="1" thickBot="1" x14ac:dyDescent="0.65">
      <c r="A43" s="181"/>
      <c r="B43" s="110"/>
      <c r="C43" s="110"/>
      <c r="D43" s="43" t="s">
        <v>277</v>
      </c>
      <c r="E43" s="110"/>
      <c r="F43" s="110"/>
      <c r="G43" s="35" t="s">
        <v>261</v>
      </c>
      <c r="H43" s="133"/>
    </row>
    <row r="44" spans="1:8" ht="131.5" customHeight="1" thickTop="1" x14ac:dyDescent="0.6">
      <c r="A44" s="132" t="s">
        <v>493</v>
      </c>
      <c r="B44" s="109" t="s">
        <v>481</v>
      </c>
      <c r="C44" s="174" t="s">
        <v>494</v>
      </c>
      <c r="D44" s="49" t="s">
        <v>495</v>
      </c>
      <c r="E44" s="109" t="s">
        <v>228</v>
      </c>
      <c r="F44" s="89" t="s">
        <v>272</v>
      </c>
      <c r="G44" s="49" t="s">
        <v>261</v>
      </c>
      <c r="H44" s="132" t="s">
        <v>294</v>
      </c>
    </row>
    <row r="45" spans="1:8" ht="131.5" customHeight="1" x14ac:dyDescent="0.6">
      <c r="A45" s="134"/>
      <c r="B45" s="135"/>
      <c r="C45" s="175"/>
      <c r="D45" s="20" t="s">
        <v>295</v>
      </c>
      <c r="E45" s="135"/>
      <c r="F45" s="90" t="s">
        <v>485</v>
      </c>
      <c r="G45" s="21" t="s">
        <v>516</v>
      </c>
      <c r="H45" s="134"/>
    </row>
    <row r="46" spans="1:8" ht="131.5" customHeight="1" x14ac:dyDescent="0.6">
      <c r="A46" s="134"/>
      <c r="B46" s="135"/>
      <c r="C46" s="175"/>
      <c r="D46" s="20" t="s">
        <v>298</v>
      </c>
      <c r="E46" s="135"/>
      <c r="F46" s="177"/>
      <c r="G46" s="16" t="s">
        <v>377</v>
      </c>
      <c r="H46" s="134"/>
    </row>
    <row r="47" spans="1:8" ht="131.5" customHeight="1" x14ac:dyDescent="0.6">
      <c r="A47" s="134"/>
      <c r="B47" s="135"/>
      <c r="C47" s="175"/>
      <c r="D47" s="22" t="s">
        <v>496</v>
      </c>
      <c r="E47" s="135"/>
      <c r="F47" s="178"/>
      <c r="G47" s="85" t="s">
        <v>348</v>
      </c>
      <c r="H47" s="134"/>
    </row>
    <row r="48" spans="1:8" ht="131.5" customHeight="1" thickBot="1" x14ac:dyDescent="0.65">
      <c r="A48" s="133"/>
      <c r="B48" s="110"/>
      <c r="C48" s="176"/>
      <c r="D48" s="43" t="s">
        <v>277</v>
      </c>
      <c r="E48" s="110"/>
      <c r="F48" s="123"/>
      <c r="G48" s="35" t="s">
        <v>261</v>
      </c>
      <c r="H48" s="133"/>
    </row>
    <row r="49" ht="131.5" customHeight="1" thickTop="1" x14ac:dyDescent="0.6"/>
    <row r="74" spans="1:8" ht="131.5" customHeight="1" x14ac:dyDescent="0.6">
      <c r="A74" s="126"/>
      <c r="B74" s="126"/>
      <c r="C74" s="126"/>
      <c r="D74" s="126"/>
      <c r="E74" s="126"/>
      <c r="F74" s="126"/>
      <c r="G74" s="126"/>
      <c r="H74" s="126"/>
    </row>
  </sheetData>
  <sheetProtection formatRows="0"/>
  <mergeCells count="55">
    <mergeCell ref="B5:C5"/>
    <mergeCell ref="D5:F5"/>
    <mergeCell ref="G5:H5"/>
    <mergeCell ref="B3:H3"/>
    <mergeCell ref="A4:A6"/>
    <mergeCell ref="B4:H4"/>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E30:E32"/>
    <mergeCell ref="B20:B23"/>
    <mergeCell ref="C16:C19"/>
    <mergeCell ref="C20:C23"/>
    <mergeCell ref="A7:A11"/>
    <mergeCell ref="A12:A23"/>
    <mergeCell ref="A25:A36"/>
    <mergeCell ref="B25:B28"/>
    <mergeCell ref="C25:C28"/>
    <mergeCell ref="B33:B36"/>
    <mergeCell ref="C33:C36"/>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H44:H48"/>
    <mergeCell ref="C44:C48"/>
    <mergeCell ref="B44:B48"/>
    <mergeCell ref="A44:A48"/>
    <mergeCell ref="E44:E48"/>
    <mergeCell ref="F46:F48"/>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A5" zoomScale="40" zoomScaleNormal="40" zoomScaleSheetLayoutView="20" workbookViewId="0">
      <pane xSplit="1" ySplit="2" topLeftCell="C7" activePane="bottomRight" state="frozen"/>
      <selection activeCell="B3" sqref="B3"/>
      <selection pane="topRight" activeCell="B3" sqref="B3"/>
      <selection pane="bottomLeft" activeCell="B3" sqref="B3"/>
      <selection pane="bottomRight" activeCell="G13" sqref="G13:G14"/>
    </sheetView>
  </sheetViews>
  <sheetFormatPr defaultColWidth="9.1796875" defaultRowHeight="26" x14ac:dyDescent="0.6"/>
  <cols>
    <col min="1" max="1" width="48.54296875" style="13" customWidth="1"/>
    <col min="2" max="3" width="57.453125" style="13" customWidth="1"/>
    <col min="4" max="4" width="67.7265625" style="13" customWidth="1"/>
    <col min="5" max="5" width="64" style="13" customWidth="1"/>
    <col min="6" max="6" width="64.1796875" style="13" customWidth="1"/>
    <col min="7" max="7" width="49.54296875" style="13" customWidth="1"/>
    <col min="8" max="8" width="44.26953125" style="13" customWidth="1"/>
    <col min="9" max="16384" width="9.1796875" style="13"/>
  </cols>
  <sheetData>
    <row r="1" spans="1:8" ht="72" customHeight="1" thickTop="1" x14ac:dyDescent="0.6">
      <c r="A1" s="103" t="s">
        <v>499</v>
      </c>
      <c r="B1" s="104"/>
      <c r="C1" s="104"/>
      <c r="D1" s="104"/>
      <c r="E1" s="104"/>
      <c r="F1" s="104"/>
      <c r="G1" s="104"/>
      <c r="H1" s="105"/>
    </row>
    <row r="2" spans="1:8" ht="129" customHeight="1" x14ac:dyDescent="0.6">
      <c r="A2" s="106" t="s">
        <v>301</v>
      </c>
      <c r="B2" s="106"/>
      <c r="C2" s="106"/>
      <c r="D2" s="106"/>
      <c r="E2" s="106"/>
      <c r="F2" s="106"/>
      <c r="G2" s="106"/>
      <c r="H2" s="107"/>
    </row>
    <row r="3" spans="1:8" ht="95.5" customHeight="1" thickBot="1" x14ac:dyDescent="0.65">
      <c r="A3" s="54" t="s">
        <v>191</v>
      </c>
      <c r="B3" s="108" t="s">
        <v>192</v>
      </c>
      <c r="C3" s="108"/>
      <c r="D3" s="108"/>
      <c r="E3" s="108"/>
      <c r="F3" s="108"/>
      <c r="G3" s="108"/>
      <c r="H3" s="108"/>
    </row>
    <row r="4" spans="1:8" ht="78.75" customHeight="1" x14ac:dyDescent="0.6">
      <c r="A4" s="136" t="s">
        <v>185</v>
      </c>
      <c r="B4" s="139" t="s">
        <v>28</v>
      </c>
      <c r="C4" s="140"/>
      <c r="D4" s="140"/>
      <c r="E4" s="140"/>
      <c r="F4" s="140"/>
      <c r="G4" s="140"/>
      <c r="H4" s="141"/>
    </row>
    <row r="5" spans="1:8" ht="78.75" customHeight="1" x14ac:dyDescent="0.6">
      <c r="A5" s="137"/>
      <c r="B5" s="142" t="s">
        <v>193</v>
      </c>
      <c r="C5" s="143"/>
      <c r="D5" s="144" t="s">
        <v>194</v>
      </c>
      <c r="E5" s="144"/>
      <c r="F5" s="144"/>
      <c r="G5" s="144" t="s">
        <v>198</v>
      </c>
      <c r="H5" s="144"/>
    </row>
    <row r="6" spans="1:8" ht="145.9" customHeight="1" thickBot="1" x14ac:dyDescent="0.65">
      <c r="A6" s="137"/>
      <c r="B6" s="27" t="s">
        <v>200</v>
      </c>
      <c r="C6" s="27" t="s">
        <v>201</v>
      </c>
      <c r="D6" s="27" t="s">
        <v>195</v>
      </c>
      <c r="E6" s="27" t="s">
        <v>226</v>
      </c>
      <c r="F6" s="27" t="s">
        <v>197</v>
      </c>
      <c r="G6" s="27" t="s">
        <v>199</v>
      </c>
      <c r="H6" s="27" t="s">
        <v>500</v>
      </c>
    </row>
    <row r="7" spans="1:8" ht="112.9" customHeight="1" x14ac:dyDescent="0.6">
      <c r="A7" s="187" t="s">
        <v>304</v>
      </c>
      <c r="B7" s="194" t="s">
        <v>305</v>
      </c>
      <c r="C7" s="194" t="s">
        <v>320</v>
      </c>
      <c r="D7" s="18" t="s">
        <v>306</v>
      </c>
      <c r="E7" s="194" t="s">
        <v>312</v>
      </c>
      <c r="F7" s="195"/>
      <c r="G7" s="194" t="s">
        <v>189</v>
      </c>
      <c r="H7" s="185" t="s">
        <v>308</v>
      </c>
    </row>
    <row r="8" spans="1:8" ht="74.5" customHeight="1" thickBot="1" x14ac:dyDescent="0.65">
      <c r="A8" s="125"/>
      <c r="B8" s="110"/>
      <c r="C8" s="110"/>
      <c r="D8" s="48" t="s">
        <v>324</v>
      </c>
      <c r="E8" s="110"/>
      <c r="F8" s="121"/>
      <c r="G8" s="110"/>
      <c r="H8" s="110"/>
    </row>
    <row r="9" spans="1:8" ht="182.25" customHeight="1" thickTop="1" thickBot="1" x14ac:dyDescent="0.65">
      <c r="A9" s="30" t="s">
        <v>302</v>
      </c>
      <c r="B9" s="29" t="s">
        <v>310</v>
      </c>
      <c r="C9" s="29" t="s">
        <v>309</v>
      </c>
      <c r="D9" s="47" t="s">
        <v>311</v>
      </c>
      <c r="E9" s="47" t="s">
        <v>318</v>
      </c>
      <c r="F9" s="47" t="s">
        <v>318</v>
      </c>
      <c r="G9" s="29" t="s">
        <v>189</v>
      </c>
      <c r="H9" s="48" t="s">
        <v>307</v>
      </c>
    </row>
    <row r="10" spans="1:8" ht="88.9" customHeight="1" thickTop="1" x14ac:dyDescent="0.6">
      <c r="A10" s="127" t="s">
        <v>490</v>
      </c>
      <c r="B10" s="109" t="s">
        <v>314</v>
      </c>
      <c r="C10" s="109" t="s">
        <v>315</v>
      </c>
      <c r="D10" s="49" t="s">
        <v>316</v>
      </c>
      <c r="E10" s="37" t="s">
        <v>271</v>
      </c>
      <c r="F10" s="37" t="s">
        <v>272</v>
      </c>
      <c r="G10" s="37" t="s">
        <v>189</v>
      </c>
      <c r="H10" s="109" t="s">
        <v>303</v>
      </c>
    </row>
    <row r="11" spans="1:8" ht="127.15" customHeight="1" x14ac:dyDescent="0.6">
      <c r="A11" s="124"/>
      <c r="B11" s="135"/>
      <c r="C11" s="135"/>
      <c r="D11" s="20" t="s">
        <v>317</v>
      </c>
      <c r="E11" s="185" t="s">
        <v>313</v>
      </c>
      <c r="F11" s="196"/>
      <c r="G11" s="31" t="s">
        <v>189</v>
      </c>
      <c r="H11" s="135"/>
    </row>
    <row r="12" spans="1:8" ht="90.65" customHeight="1" thickBot="1" x14ac:dyDescent="0.65">
      <c r="A12" s="125"/>
      <c r="B12" s="110"/>
      <c r="C12" s="110"/>
      <c r="D12" s="43" t="s">
        <v>506</v>
      </c>
      <c r="E12" s="110"/>
      <c r="F12" s="121"/>
      <c r="G12" s="44" t="s">
        <v>189</v>
      </c>
      <c r="H12" s="110"/>
    </row>
    <row r="13" spans="1:8" ht="72.650000000000006" customHeight="1" thickTop="1" x14ac:dyDescent="0.6">
      <c r="A13" s="197" t="s">
        <v>491</v>
      </c>
      <c r="B13" s="128" t="s">
        <v>319</v>
      </c>
      <c r="C13" s="128" t="s">
        <v>321</v>
      </c>
      <c r="D13" s="49" t="s">
        <v>323</v>
      </c>
      <c r="E13" s="87"/>
      <c r="F13" s="87"/>
      <c r="G13" s="37" t="s">
        <v>377</v>
      </c>
      <c r="H13" s="109" t="s">
        <v>308</v>
      </c>
    </row>
    <row r="14" spans="1:8" ht="72.650000000000006" customHeight="1" x14ac:dyDescent="0.6">
      <c r="A14" s="131"/>
      <c r="B14" s="186"/>
      <c r="C14" s="186"/>
      <c r="D14" s="21" t="s">
        <v>322</v>
      </c>
      <c r="E14" s="61" t="s">
        <v>271</v>
      </c>
      <c r="F14" s="86"/>
      <c r="G14" s="61" t="s">
        <v>183</v>
      </c>
      <c r="H14" s="135"/>
    </row>
    <row r="15" spans="1:8" ht="61.9" customHeight="1" x14ac:dyDescent="0.6">
      <c r="A15" s="180"/>
      <c r="B15" s="129"/>
      <c r="C15" s="129"/>
      <c r="D15" s="20" t="s">
        <v>492</v>
      </c>
      <c r="E15" s="178"/>
      <c r="F15" s="178"/>
      <c r="G15" s="88" t="s">
        <v>377</v>
      </c>
      <c r="H15" s="135"/>
    </row>
    <row r="16" spans="1:8" ht="69.650000000000006" customHeight="1" x14ac:dyDescent="0.6">
      <c r="A16" s="180"/>
      <c r="B16" s="129"/>
      <c r="C16" s="129"/>
      <c r="D16" s="20" t="s">
        <v>507</v>
      </c>
      <c r="E16" s="178"/>
      <c r="F16" s="178"/>
      <c r="G16" s="185" t="s">
        <v>189</v>
      </c>
      <c r="H16" s="135"/>
    </row>
    <row r="17" spans="1:8" ht="66.75" customHeight="1" thickBot="1" x14ac:dyDescent="0.65">
      <c r="A17" s="181"/>
      <c r="B17" s="130"/>
      <c r="C17" s="130"/>
      <c r="D17" s="43" t="s">
        <v>324</v>
      </c>
      <c r="E17" s="123"/>
      <c r="F17" s="123"/>
      <c r="G17" s="110"/>
      <c r="H17" s="110"/>
    </row>
    <row r="18" spans="1:8" ht="26.5" thickTop="1" x14ac:dyDescent="0.6"/>
    <row r="34" spans="1:8" ht="114.75" customHeight="1" x14ac:dyDescent="0.6">
      <c r="A34" s="126"/>
      <c r="B34" s="126"/>
      <c r="C34" s="126"/>
      <c r="D34" s="126"/>
      <c r="E34" s="126"/>
      <c r="F34" s="126"/>
      <c r="G34" s="126"/>
      <c r="H34" s="126"/>
    </row>
  </sheetData>
  <sheetProtection formatRows="0"/>
  <mergeCells count="29">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 ref="H13:H17"/>
    <mergeCell ref="E15:E17"/>
    <mergeCell ref="F15:F17"/>
    <mergeCell ref="A1:H1"/>
    <mergeCell ref="A2:H2"/>
    <mergeCell ref="B3:H3"/>
    <mergeCell ref="H7:H8"/>
    <mergeCell ref="A7:A8"/>
    <mergeCell ref="C7:C8"/>
    <mergeCell ref="E7:E8"/>
    <mergeCell ref="F7:F8"/>
    <mergeCell ref="G7:G8"/>
    <mergeCell ref="G16:G17"/>
  </mergeCells>
  <pageMargins left="0.98425196850393704" right="0.98425196850393704" top="0.98425196850393704" bottom="0.98425196850393704" header="0.51181102362204722" footer="0.51181102362204722"/>
  <pageSetup paperSize="8" scale="40"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zoomScale="50" zoomScaleNormal="50" zoomScaleSheetLayoutView="40" workbookViewId="0">
      <selection sqref="A1:H1"/>
    </sheetView>
  </sheetViews>
  <sheetFormatPr defaultColWidth="9.1796875" defaultRowHeight="26" x14ac:dyDescent="0.6"/>
  <cols>
    <col min="1" max="1" width="49.54296875" style="13" customWidth="1"/>
    <col min="2" max="4" width="57.453125" style="13" customWidth="1"/>
    <col min="5" max="5" width="67.54296875" style="13" customWidth="1"/>
    <col min="6" max="6" width="64.1796875" style="13" customWidth="1"/>
    <col min="7" max="7" width="49.54296875" style="13" customWidth="1"/>
    <col min="8" max="8" width="44.26953125" style="13" customWidth="1"/>
    <col min="9" max="9" width="29.453125" style="13" customWidth="1"/>
    <col min="10" max="16384" width="9.1796875" style="13"/>
  </cols>
  <sheetData>
    <row r="1" spans="1:8" ht="72" customHeight="1" thickTop="1" x14ac:dyDescent="0.6">
      <c r="A1" s="103" t="s">
        <v>521</v>
      </c>
      <c r="B1" s="104"/>
      <c r="C1" s="104"/>
      <c r="D1" s="104"/>
      <c r="E1" s="104"/>
      <c r="F1" s="104"/>
      <c r="G1" s="104"/>
      <c r="H1" s="105"/>
    </row>
    <row r="2" spans="1:8" ht="61.5" x14ac:dyDescent="0.6">
      <c r="A2" s="106" t="s">
        <v>328</v>
      </c>
      <c r="B2" s="106"/>
      <c r="C2" s="106"/>
      <c r="D2" s="106"/>
      <c r="E2" s="106"/>
      <c r="F2" s="106"/>
      <c r="G2" s="106"/>
      <c r="H2" s="107"/>
    </row>
    <row r="3" spans="1:8" ht="101.25" customHeight="1" x14ac:dyDescent="0.6">
      <c r="A3" s="54" t="s">
        <v>191</v>
      </c>
      <c r="B3" s="108" t="s">
        <v>192</v>
      </c>
      <c r="C3" s="108"/>
      <c r="D3" s="108"/>
      <c r="E3" s="108"/>
      <c r="F3" s="108"/>
      <c r="G3" s="108"/>
      <c r="H3" s="108"/>
    </row>
    <row r="4" spans="1:8" x14ac:dyDescent="0.6">
      <c r="A4" s="137" t="s">
        <v>185</v>
      </c>
      <c r="B4" s="198" t="s">
        <v>28</v>
      </c>
      <c r="C4" s="199"/>
      <c r="D4" s="199"/>
      <c r="E4" s="199"/>
      <c r="F4" s="199"/>
      <c r="G4" s="199"/>
      <c r="H4" s="200"/>
    </row>
    <row r="5" spans="1:8" ht="37.5" customHeight="1" x14ac:dyDescent="0.6">
      <c r="A5" s="137"/>
      <c r="B5" s="142" t="s">
        <v>193</v>
      </c>
      <c r="C5" s="143"/>
      <c r="D5" s="144" t="s">
        <v>194</v>
      </c>
      <c r="E5" s="144"/>
      <c r="F5" s="144"/>
      <c r="G5" s="144" t="s">
        <v>198</v>
      </c>
      <c r="H5" s="144"/>
    </row>
    <row r="6" spans="1:8" ht="177" customHeight="1" x14ac:dyDescent="0.6">
      <c r="A6" s="137"/>
      <c r="B6" s="46" t="s">
        <v>200</v>
      </c>
      <c r="C6" s="46" t="s">
        <v>201</v>
      </c>
      <c r="D6" s="46" t="s">
        <v>195</v>
      </c>
      <c r="E6" s="46" t="s">
        <v>226</v>
      </c>
      <c r="F6" s="46" t="s">
        <v>197</v>
      </c>
      <c r="G6" s="46" t="s">
        <v>199</v>
      </c>
      <c r="H6" s="27" t="s">
        <v>500</v>
      </c>
    </row>
    <row r="7" spans="1:8" ht="56.25" customHeight="1" x14ac:dyDescent="0.6">
      <c r="A7" s="185" t="s">
        <v>329</v>
      </c>
      <c r="B7" s="185" t="s">
        <v>332</v>
      </c>
      <c r="C7" s="185" t="s">
        <v>337</v>
      </c>
      <c r="D7" s="22" t="s">
        <v>333</v>
      </c>
      <c r="E7" s="31" t="s">
        <v>271</v>
      </c>
      <c r="F7" s="59"/>
      <c r="G7" s="31" t="s">
        <v>183</v>
      </c>
      <c r="H7" s="185" t="s">
        <v>276</v>
      </c>
    </row>
    <row r="8" spans="1:8" ht="81" customHeight="1" x14ac:dyDescent="0.6">
      <c r="A8" s="135"/>
      <c r="B8" s="135"/>
      <c r="C8" s="135"/>
      <c r="D8" s="20" t="s">
        <v>186</v>
      </c>
      <c r="E8" s="185" t="s">
        <v>334</v>
      </c>
      <c r="F8" s="185" t="s">
        <v>334</v>
      </c>
      <c r="G8" s="23" t="s">
        <v>342</v>
      </c>
      <c r="H8" s="135"/>
    </row>
    <row r="9" spans="1:8" ht="108" customHeight="1" x14ac:dyDescent="0.6">
      <c r="A9" s="135"/>
      <c r="B9" s="135"/>
      <c r="C9" s="135"/>
      <c r="D9" s="20" t="s">
        <v>508</v>
      </c>
      <c r="E9" s="186"/>
      <c r="F9" s="186"/>
      <c r="G9" s="23" t="s">
        <v>188</v>
      </c>
      <c r="H9" s="135"/>
    </row>
    <row r="10" spans="1:8" ht="88.5" customHeight="1" x14ac:dyDescent="0.6">
      <c r="A10" s="135"/>
      <c r="B10" s="135"/>
      <c r="C10" s="135"/>
      <c r="D10" s="20" t="s">
        <v>509</v>
      </c>
      <c r="E10" s="20" t="s">
        <v>335</v>
      </c>
      <c r="F10" s="20" t="s">
        <v>338</v>
      </c>
      <c r="G10" s="23" t="s">
        <v>339</v>
      </c>
      <c r="H10" s="135"/>
    </row>
    <row r="11" spans="1:8" ht="104" x14ac:dyDescent="0.6">
      <c r="A11" s="135"/>
      <c r="B11" s="135"/>
      <c r="C11" s="135"/>
      <c r="D11" s="20" t="s">
        <v>187</v>
      </c>
      <c r="E11" s="20" t="s">
        <v>336</v>
      </c>
      <c r="F11" s="58"/>
      <c r="G11" s="23" t="s">
        <v>341</v>
      </c>
      <c r="H11" s="135"/>
    </row>
    <row r="12" spans="1:8" ht="70.5" customHeight="1" thickBot="1" x14ac:dyDescent="0.65">
      <c r="A12" s="110"/>
      <c r="B12" s="110"/>
      <c r="C12" s="110"/>
      <c r="D12" s="43" t="s">
        <v>190</v>
      </c>
      <c r="E12" s="56"/>
      <c r="F12" s="56"/>
      <c r="G12" s="57" t="s">
        <v>340</v>
      </c>
      <c r="H12" s="110"/>
    </row>
    <row r="13" spans="1:8" ht="26.5" thickTop="1" x14ac:dyDescent="0.6"/>
    <row r="48" ht="114.75" customHeight="1" x14ac:dyDescent="0.6"/>
    <row r="52" spans="1:8" x14ac:dyDescent="0.6">
      <c r="A52" s="55"/>
      <c r="B52" s="55"/>
      <c r="C52" s="55"/>
      <c r="D52" s="55"/>
      <c r="E52" s="55"/>
      <c r="F52" s="55"/>
      <c r="G52" s="55"/>
      <c r="H52" s="55"/>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98425196850393704" right="0.98425196850393704" top="0.98425196850393704" bottom="0.98425196850393704" header="0.51181102362204722" footer="0.51181102362204722"/>
  <pageSetup paperSize="8" scale="41" fitToHeight="0" orientation="landscape" r:id="rId1"/>
  <headerFooter>
    <oddHeader>&amp;COrdine dei Dottori Commercialisti e degli Esperti Contabili
della Circoscrizione del Tribunale di Pordenone&amp;RALL. 1
Mappatura processi 2020
Delibera del 30 gennaio 2020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22</vt:i4>
      </vt:variant>
    </vt:vector>
  </HeadingPairs>
  <TitlesOfParts>
    <vt:vector size="36"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GIUSEPPE TOMASELLO</cp:lastModifiedBy>
  <cp:lastPrinted>2020-01-27T11:31:27Z</cp:lastPrinted>
  <dcterms:created xsi:type="dcterms:W3CDTF">2014-07-11T10:05:14Z</dcterms:created>
  <dcterms:modified xsi:type="dcterms:W3CDTF">2024-01-23T10:52:38Z</dcterms:modified>
</cp:coreProperties>
</file>