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C:\Users\GIUSEPPE\Documents\BUSINESS\1 - STUDIO TOMASELLO\1 - INCARICHI\9 - ANTICORRUZIONE ODCEC ME\PPCT 2024-2026\"/>
    </mc:Choice>
  </mc:AlternateContent>
  <xr:revisionPtr revIDLastSave="0" documentId="13_ncr:1_{242CF881-E7C9-4D5E-9F0B-1341F7F8E54D}" xr6:coauthVersionLast="47" xr6:coauthVersionMax="47" xr10:uidLastSave="{00000000-0000-0000-0000-000000000000}"/>
  <bookViews>
    <workbookView xWindow="-110" yWindow="-110" windowWidth="22780" windowHeight="14660" firstSheet="3" activeTab="7"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M Controlli, verifiche .." sheetId="24" r:id="rId13"/>
  </sheets>
  <externalReferences>
    <externalReference r:id="rId14"/>
    <externalReference r:id="rId15"/>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'M Controlli, verifiche ..'!#REF!</definedName>
    <definedName name="Altissimo">Parametri!$B$23:$C$25</definedName>
    <definedName name="Alto">Parametri!$B$26:$C$26</definedName>
    <definedName name="_xlnm.Print_Area" localSheetId="3">'A Acquisizione e gestione del p'!$A$1:$L$24</definedName>
    <definedName name="_xlnm.Print_Area" localSheetId="4">'B Contratti pubblici'!$A$1:$L$31</definedName>
    <definedName name="_xlnm.Print_Area" localSheetId="5">'C Provvedimenti PRIVI di effett'!$A$1:$L$41</definedName>
    <definedName name="_xlnm.Print_Area" localSheetId="1">competenze!$B$1:$D$1</definedName>
    <definedName name="_xlnm.Print_Area" localSheetId="6">'D Provvedimento CON effetto ec'!$A$1:$L$16</definedName>
    <definedName name="_xlnm.Print_Area" localSheetId="7">'E FPC'!$A$1:$L$11</definedName>
    <definedName name="_xlnm.Print_Area" localSheetId="8">'F Parere congruità'!$A$1:$L$10</definedName>
    <definedName name="_xlnm.Print_Area" localSheetId="9">'G Incarichi e nomine'!$A$1:$L$19</definedName>
    <definedName name="_xlnm.Print_Area" localSheetId="10">'H Affari legali e contenzioso'!$A$1:$L$13</definedName>
    <definedName name="_xlnm.Print_Area" localSheetId="11">'I Gestione delle entrate, spese'!$A$1:$L$22</definedName>
    <definedName name="_xlnm.Print_Area" localSheetId="12">'M Controlli, verifiche ..'!$A$1:$L$8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#REF!</definedName>
    <definedName name="_xlnm.Print_Titles" localSheetId="3">'A Acquisizione e gestione del p'!$4:$5</definedName>
    <definedName name="_xlnm.Print_Titles" localSheetId="4">'B Contratti pubblici'!$3:$5</definedName>
    <definedName name="_xlnm.Print_Titles" localSheetId="5">'C Provvedimenti PRIVI di effett'!$3:$5</definedName>
    <definedName name="_xlnm.Print_Titles" localSheetId="6">'D Provvedimento CON effetto ec'!$3:$5</definedName>
    <definedName name="_xlnm.Print_Titles" localSheetId="8">'F Parere congruità'!$3:$5</definedName>
    <definedName name="_xlnm.Print_Titles" localSheetId="9">'G Incarichi e nomine'!$3:$5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#REF!</definedName>
    <definedName name="ufficio_di_destinazione">[2]parametri!$A$2:$A$34</definedName>
  </definedNames>
  <calcPr calcId="18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<sst xmlns="http://schemas.openxmlformats.org/spreadsheetml/2006/main" count="1131" uniqueCount="538">
  <si>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</si>
  <si>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</si>
  <si>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</si>
  <si>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</si>
  <si>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</si>
  <si>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</si>
  <si>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</si>
  <si>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</si>
  <si>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</si>
  <si>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</si>
  <si>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</si>
  <si>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</si>
  <si>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</si>
  <si>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</si>
  <si>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</si>
  <si>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</si>
  <si>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</si>
  <si>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</si>
  <si>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</si>
  <si>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</si>
  <si>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</si>
  <si>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</si>
  <si>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</si>
  <si>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</si>
  <si>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</si>
  <si>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</si>
  <si>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</si>
  <si>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</si>
  <si>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</si>
  <si>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</si>
  <si>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</si>
  <si>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</si>
  <si>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</si>
  <si>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</si>
  <si>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</si>
  <si>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</si>
  <si>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</si>
  <si>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</si>
  <si>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</si>
  <si>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</si>
  <si>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</si>
  <si>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</si>
  <si>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</si>
  <si>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</si>
  <si>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</si>
  <si>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</si>
  <si>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</si>
  <si>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</si>
  <si>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</si>
  <si>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</si>
  <si>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</si>
  <si>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</si>
  <si>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</si>
  <si>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</si>
  <si>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</si>
  <si>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</si>
  <si>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</si>
  <si>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</si>
  <si>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</si>
  <si>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</si>
  <si>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</si>
  <si>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</si>
  <si>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</si>
  <si>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</si>
  <si>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</si>
  <si>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</si>
  <si>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</si>
  <si>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</si>
  <si>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</si>
  <si>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</si>
  <si>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</si>
  <si>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</si>
  <si>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</si>
  <si>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</si>
  <si>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</si>
  <si>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</si>
  <si>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</si>
  <si>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</si>
  <si>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</si>
  <si>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</si>
  <si>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</si>
  <si>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</si>
  <si>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</si>
  <si>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</si>
  <si>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</si>
  <si>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</si>
  <si>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</si>
  <si>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</si>
  <si>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</si>
  <si>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</si>
  <si>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</si>
  <si>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</si>
  <si>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</si>
  <si>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</si>
  <si>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</si>
  <si>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</si>
  <si>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</si>
  <si>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</si>
  <si>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</si>
  <si>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</si>
  <si>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</si>
  <si>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</si>
  <si>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</si>
  <si>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</si>
  <si>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</si>
  <si>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</si>
  <si>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</si>
  <si>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</si>
  <si>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</si>
  <si>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</si>
  <si>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</si>
  <si>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</si>
  <si>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</si>
  <si>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</si>
  <si>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</si>
  <si>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</si>
  <si>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</si>
  <si>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</si>
  <si>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</si>
  <si>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</si>
  <si>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</si>
  <si>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</si>
  <si>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</si>
  <si>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</si>
  <si>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</si>
  <si>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</si>
  <si>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</si>
  <si>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</si>
  <si>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</si>
  <si>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</si>
  <si>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</si>
  <si>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</si>
  <si>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</si>
  <si>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</si>
  <si>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</si>
  <si>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</si>
  <si>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</si>
  <si>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</si>
  <si>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</si>
  <si>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</si>
  <si>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</si>
  <si>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</si>
  <si>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</si>
  <si>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</si>
  <si>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</si>
  <si>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</si>
  <si>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</si>
  <si>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</si>
  <si>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</si>
  <si>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</si>
  <si>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</si>
  <si>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</si>
  <si>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</si>
  <si>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</si>
  <si>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</si>
  <si>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</si>
  <si>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</si>
  <si>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</si>
  <si>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</si>
  <si>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</si>
  <si>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</si>
  <si>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</si>
  <si>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</si>
  <si>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</si>
  <si>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</si>
  <si>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</si>
  <si>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</si>
  <si>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</si>
  <si>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</si>
  <si>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</si>
  <si>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</si>
  <si>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</si>
  <si>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</si>
  <si>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</si>
  <si>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</si>
  <si>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</si>
  <si>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</si>
  <si>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</si>
  <si>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</si>
  <si>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</si>
  <si>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</si>
  <si>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</si>
  <si>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</si>
  <si>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</si>
  <si>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</si>
  <si>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</si>
  <si>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</si>
  <si>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</si>
  <si>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</si>
  <si>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</si>
  <si>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</si>
  <si>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</si>
  <si>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</si>
  <si>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</si>
  <si>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</si>
  <si>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</si>
  <si>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</si>
  <si>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</si>
  <si>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</si>
  <si>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</si>
  <si>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</si>
  <si>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</si>
  <si>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</si>
  <si>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</si>
  <si>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</si>
  <si>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</si>
  <si>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</si>
  <si>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</si>
  <si>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</si>
  <si>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</si>
  <si>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</si>
  <si>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</si>
  <si>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</si>
  <si>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</si>
  <si>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</si>
  <si>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</si>
  <si>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</si>
  <si>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</si>
  <si>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</si>
  <si>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</si>
  <si>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</si>
  <si>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</si>
  <si>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</si>
  <si>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</si>
  <si>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</si>
  <si>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</si>
  <si>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</si>
  <si>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</si>
  <si>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 xml:space="preserve">Tardività nella trasmissione </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</si>
  <si>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</si>
  <si>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</si>
  <si>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</si>
  <si>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</si>
  <si>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</si>
  <si>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</si>
  <si>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</si>
  <si>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</si>
  <si>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</si>
  <si>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</si>
  <si>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</si>
  <si>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</si>
  <si>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</si>
  <si>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</si>
  <si>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</si>
  <si>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</si>
  <si>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</si>
  <si>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</si>
  <si>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</si>
  <si>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</si>
  <si>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</si>
  <si>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Omesso accertamento, riscossione, conteggio errato o inosservanza delle norme al fine di agevolare particolari soggetti</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</si>
  <si>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</si>
  <si>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</si>
  <si>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</si>
  <si>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</si>
  <si>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</si>
  <si>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</si>
  <si>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</si>
  <si>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</si>
  <si>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</si>
  <si>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</si>
  <si>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</si>
  <si>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</si>
  <si>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</si>
  <si>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</si>
  <si>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</si>
  <si>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</si>
  <si>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</si>
  <si>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</si>
  <si>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</si>
  <si>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 xml:space="preserve">M 1.2 Verfica assolvimento obbligo formativo </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</si>
  <si>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</si>
  <si>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</si>
  <si>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</si>
  <si>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</si>
  <si>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</si>
  <si>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</si>
  <si>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</si>
  <si>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</si>
  <si>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</si>
  <si>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</si>
  <si>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</si>
  <si>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</si>
  <si>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</si>
  <si>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</si>
  <si>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</si>
  <si>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</si>
  <si>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</si>
  <si>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</si>
  <si>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</si>
  <si>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</si>
  <si>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</si>
  <si>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</si>
  <si>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</si>
  <si>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</si>
  <si>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</si>
  <si>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</si>
  <si>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</si>
  <si>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</si>
  <si>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</si>
  <si>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</si>
  <si>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</si>
  <si>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</si>
  <si>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</si>
  <si>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</si>
  <si>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alterazione o omissione dei controlli e delle verifiche al fine di favorire un aggiudicatario privo dei requisiti o  possibilità che i contenuti delle verifiche siano alterati per pretermettere l’aggiudicatario e favorire gli operatori economici che seguono nella graduatoria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</si>
  <si>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</si>
  <si>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</si>
  <si>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</si>
  <si>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</si>
  <si>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</si>
  <si>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</si>
  <si>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</si>
  <si>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</si>
  <si>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</si>
  <si>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</si>
  <si>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</si>
  <si>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</si>
  <si>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</si>
  <si>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</si>
  <si>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</si>
  <si>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</si>
  <si>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</si>
  <si>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</si>
  <si>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</si>
  <si>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</si>
  <si>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</si>
  <si>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</si>
  <si>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</si>
  <si>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</si>
  <si>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</si>
  <si>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</si>
  <si>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</si>
  <si>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</si>
  <si>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</si>
  <si>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</si>
  <si>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</si>
  <si>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</si>
  <si>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</si>
  <si>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</si>
  <si>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</si>
  <si>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</si>
  <si>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</si>
  <si>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</si>
  <si>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</si>
  <si>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</si>
  <si>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</si>
  <si>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</si>
  <si>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</si>
  <si>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</si>
  <si>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</si>
  <si>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</si>
  <si>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</si>
  <si>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</si>
  <si>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</si>
  <si>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</si>
  <si>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</si>
  <si>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</si>
  <si>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</si>
  <si>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</si>
  <si>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</si>
  <si>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</si>
  <si>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</si>
  <si>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</si>
  <si>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</si>
  <si>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</si>
  <si>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</si>
  <si>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</si>
  <si>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</si>
  <si>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</si>
  <si>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</si>
  <si>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</si>
  <si>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</si>
  <si>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</si>
  <si>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</si>
  <si>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</si>
  <si>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</si>
  <si>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</si>
  <si>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meramente operativo o richiede l’applicazione di norme elementari</t>
  </si>
  <si>
    <t>Sì ma è reso pubblico solo l’output (es. gli estremi del provvedimento) ma non l’intero iter</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</si>
  <si>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</si>
  <si>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</si>
  <si>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</si>
  <si>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</si>
  <si>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responsabilità dell'attuazione</t>
  </si>
  <si>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</si>
  <si>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</si>
  <si>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</si>
  <si>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</si>
  <si>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</si>
  <si>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</si>
  <si>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</si>
  <si>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</si>
  <si>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</si>
  <si>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</si>
  <si>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</si>
  <si>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</si>
  <si>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</si>
  <si>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</si>
  <si>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</si>
  <si>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</si>
  <si>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</si>
  <si>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</si>
  <si>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</si>
  <si>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</si>
  <si>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</si>
  <si>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</si>
  <si>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</si>
  <si>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</si>
  <si>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</si>
  <si>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</si>
  <si>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</si>
  <si>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</si>
  <si>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</si>
  <si>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</si>
  <si>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</si>
  <si>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</si>
  <si>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</si>
  <si>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</si>
  <si>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stato di attuazione al 1  gennaio 2020</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</si>
  <si>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</si>
  <si>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</si>
  <si>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</si>
  <si>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</si>
  <si>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</si>
  <si>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</si>
  <si>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</si>
  <si>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</si>
  <si>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</si>
  <si>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</si>
  <si>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</si>
  <si>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</si>
  <si>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</si>
  <si>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</si>
  <si>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</si>
  <si>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</si>
  <si>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</si>
  <si>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Utilizzo di sistemi informatizzati per l’individuazione degli operatori da consultare</t>
  </si>
  <si>
    <t>regolamentazione</t>
  </si>
  <si>
    <t xml:space="preserve">verifica adozione procedure standardizzate </t>
  </si>
  <si>
    <t>attuato</t>
  </si>
  <si>
    <t>Collaborazione tra personale dipendente per l’elaborazione di ciascuna procedura di gara, al fine di un controllo incrociato su tutti gli elementi rilevanti</t>
  </si>
  <si>
    <t>Prassi interne per la corretta conservazione della documentazione di gara per un tempo congruo al fine di consentire verifiche successive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</si>
  <si>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</si>
  <si>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</si>
  <si>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</si>
  <si>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</si>
  <si>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</si>
  <si>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</si>
  <si>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</si>
  <si>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</si>
  <si>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</si>
  <si>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</si>
  <si>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</si>
  <si>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entro fine 2020</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</si>
  <si>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</si>
  <si>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</si>
  <si>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</si>
  <si>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</si>
  <si>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</si>
  <si>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presenza o meno di documentazione o disposizioni che sistematizzano e semplifichino i processi</t>
  </si>
  <si>
    <t>presenza di un determinato atto/informazione oggetto di divulgazione</t>
  </si>
  <si>
    <t>controllo sulle decisioni e sui contenuti della documentazione stessa</t>
  </si>
  <si>
    <t>presenza o meno di un determinato atto oggetto di pubblicazione</t>
  </si>
  <si>
    <t>verifica adozione di procedura specifica</t>
  </si>
  <si>
    <t xml:space="preserve">Consiglio dell'Ordine </t>
  </si>
  <si>
    <t>Verifica adozione provvedimento</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</si>
  <si>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</si>
  <si>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</si>
  <si>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</si>
  <si>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</si>
  <si>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</si>
  <si>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</si>
  <si>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Consiglio Disciplina</t>
  </si>
  <si>
    <t>verifica adozione procedure standardizzate</t>
  </si>
  <si>
    <t>Mansionario dipendenti</t>
  </si>
  <si>
    <t>numero di controlli effettuati su numero decisioni emesse</t>
  </si>
  <si>
    <t>verifica rispetto mansionario</t>
  </si>
  <si>
    <t>verifica mansionario</t>
  </si>
  <si>
    <t>modulistica specifica</t>
  </si>
  <si>
    <t>A 1.1
Reclutamento personale per assunzioni a tempo indeterminato e determinato</t>
  </si>
  <si>
    <t>A 1.6 Conferimento di incarichi di collaborazione (Conferimento di incarichi individuali, con contratti di lavoro autonomo, per prestazioni d’opera intellettuale ex art. 7 d.lgs. 165/2001)</t>
  </si>
  <si>
    <t>Rischio medio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</si>
  <si>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gestione del processo da parte di soggetti con competenza adeguata e l'applicazione di norme di dettaglio, porta a ritenere l'attività a rischio corruzione medio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</si>
  <si>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rilevanza di interessi significativi verso l'esterno e il rischio conseguente viene mitigato dagli obblighi normativi, con valutazione del 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</si>
  <si>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gestione del processo da parte di soggetti con competenza adeguata e l'applicazione di norme di dettaglio, porta a ritenere l'attività a rischio corruzione basso.</t>
  </si>
  <si>
    <t>Collaborazione tra uffici per la definizione degli atti di gara</t>
  </si>
  <si>
    <t>Vi è la mancanza di precedenti giudiziari e/o sui procedimenti disciplinari a carico dei dipendenti, tuttavia la rilevanza di interessi significativi verso l'esterno porta a ritenere l'attività a rischio corruzione medio.</t>
  </si>
  <si>
    <r>
      <t xml:space="preserve">linee guida e regolamento </t>
    </r>
    <r>
      <rPr>
        <strike/>
        <sz val="20"/>
        <color theme="1"/>
        <rFont val="Calibri"/>
        <family val="2"/>
        <scheme val="minor"/>
      </rPr>
      <t>interno</t>
    </r>
  </si>
  <si>
    <t>il processo è gestito da uno o pochi dipendenti, non facilmente sostituibili con criteri di rotazione, e ciò impatta sul rischio corruttivo perché il processo non  viene visto o gestito indirettamente da altri soggetti dell’organizzazione</t>
  </si>
  <si>
    <t xml:space="preserve">da attuare </t>
  </si>
  <si>
    <t>quando si verificherà la fattispecie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</si>
  <si>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t>
  </si>
  <si>
    <t>Segreteria/Commissione FPC/Consiglio dell'Ordine</t>
  </si>
  <si>
    <t>il rischio è gestito dalla responsabilità dei singoli ma la discezionalità è limitata</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</si>
  <si>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limitata in capo ai singoli porta a ritenere l'attività a rischio corruzione basso.</t>
  </si>
  <si>
    <t>Adeguata motivazione delle ragioni e delle procedure all'interno del provvedimento di conferimento dell'incarico</t>
  </si>
  <si>
    <t>Valutazione preferibilmente collegiale, adozione di criteri di valutazione ed estrazione a sorte effettuata su una rosa di professionisti, ratifica da parte del Consiglio per la designazione effettuata dal solo Presidente con atto motivato e pubblicazione sul sito sezione "Amministrazione trasparente"</t>
  </si>
  <si>
    <t>presenza o meno di documentazione che sistematizzi i processi</t>
  </si>
  <si>
    <t>Valutazione preferibilmente collegiale, con limitazione delle designazioni dirette da parte del Presidente, se non in casi di urgenza</t>
  </si>
  <si>
    <t>trasparenza; codice di comportamento</t>
  </si>
  <si>
    <t>Effettuazione di controlli mirati sui requisiti dichiarati; adeguate forme di pubblicizzazione dei criteri e delle condizioni di assegnazione; coinvolgimento di più soggetti nell'istruttoria della pratica</t>
  </si>
  <si>
    <t>Fissazione di griglia/e di valutazione preventiva, verifica su requisiti posseduti dai candidati e sulla veridicità delle dichiarazioni</t>
  </si>
  <si>
    <t>l'atto di individuazione delle categorie deve dare conto della motivazione alla base dell'attivazione della procedura; provvedimenti relativi al personale proposti di concerto tra più soggetti (Tesoriere, Segretario, Presidente dell'Ordine)</t>
  </si>
  <si>
    <t>collaborazione/interazione tra più figure e coinvolgimento di più risorse sulla medesima procedura, ai fini di garantire la terzietà; provvedimenti relativi al personale proposti di concerto tra più soggetti (Tesoriere, Segretario, Presidente dell'Ordine)</t>
  </si>
  <si>
    <t>l'atto di individuazione deve dare conto della motivazione alla base della richiesta; provvedimenti relativi al personale proposti di concerto tra più soggetti (Tesoriere, Segretario, Presidente dell'Ordine)</t>
  </si>
  <si>
    <t xml:space="preserve">Attribuzione valutazioni finali </t>
  </si>
  <si>
    <t>Fissazione di griglia/e di valutazione preventiva; provvedimenti relativi al personale proposti di concerto tra più soggetti (Tesoriere, Segretario, Presidente dell'Ordine), verifica da parte del revisore</t>
  </si>
  <si>
    <t>Richiesta di consulenza specifica per la corretta predisposizione della documentazione di gara. 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</si>
  <si>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Redazione dei capitolati tecnici a cura degli uffici che si occupano dell’esecuzione del servizio e che conoscono le necessità dell’Amministrazione; redazione degli ulteriori documenti in base a consulenza ricevuta; collaborazione e confronto tra gli uffici coinvolti, al fine di garantire completezza, esaustività e chiarezza della documentazione posta a base di gara.</t>
  </si>
  <si>
    <t>Prassi interna in base alla quale, in caso di affidamenti diretti, la fattispecie viene esaminata da più soggetti, con necessità di autorizzazione preventiva all'acquisto con relativa modalità di attuazione (procedura negoziata o affidamenti diretti se ne ricorrono i presupposti)</t>
  </si>
  <si>
    <t>Effettuazione delle verifiche di legge; composizione della commissione di gara con meccanismi di rotazione nella formazione delle stesse, verifica assenza di incompatibilità e conflitto di interessi</t>
  </si>
  <si>
    <t>Publicazione sul sito istituzionale delle informazioni imposte dalle norme sulla trasparenza e riferiti alle attività e ai procedimenti dell'Ordine</t>
  </si>
  <si>
    <t>Predisposizione fascicolo da parte della segreteria, istruttoria da parte del responsabile procedimento riguardante i requisiti morali e professionali in caso di iscrizione, trasferimento e cancellazione e relativi adempimenti comunicativi, controllo finale da parte del Consiglio dell'Ordine prima della delibera.</t>
  </si>
  <si>
    <t>Istruttoria riguardante i requisiti</t>
  </si>
  <si>
    <t>Istruttoria riguardante i requisiti in caso di iscrizione, trasferimento, cancellazione e relativi adempimenti comunicativi</t>
  </si>
  <si>
    <t xml:space="preserve">Istanza di cancellazione da parte dell'interessato </t>
  </si>
  <si>
    <t>Istruttoria riguardante i requisiti morali e professionali</t>
  </si>
  <si>
    <t>Verifica della contabilità e della cassa, verifica del rispetto dei tempi di incasso, dei tempi dei solleciti</t>
  </si>
  <si>
    <t>Monitoraggio periodico dello stato avanzamento dei procedimenti di recupero e riscossione dei crediti sia in fase amministrativa sia in fase di riscossione coatta.</t>
  </si>
  <si>
    <t>Ufficio contabilità/Tesoriere</t>
  </si>
  <si>
    <t>In atto, anche se in corso di formalizzazione tramite apposito regolamento interno, procedura per l'accreditamento degli eventi; il monitoraggio è svolto in tutte le fasi, compreso quello degli eventi non accreditati e relative motivazioni. Vi è inoltre la pubblicazione degli eventi formativi sul sito istituzionale. La commissione FPC effettua controlli sui crediti formativi degli iscritti, al fine di garantire terzietà e indipendenza nel controllo.</t>
  </si>
  <si>
    <t>Approvazione delle proposte da parte del Consiglio e rispetto dell'iter previsto dal Regolamento.</t>
  </si>
  <si>
    <t>Commissione liquidazione parcelle/Consiglio dell'Ordine</t>
  </si>
  <si>
    <t>Acquisizione di curricula e preventivi - definizione di un processo autorizzativo di concerto tra più soggetti</t>
  </si>
  <si>
    <t>Sì il processo è gestito da uno o pochi dipendenti,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</si>
  <si>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limitata discrezionalità in capo ai singoli porta a ritenere l'attività a rischio corruzione basso.</t>
  </si>
  <si>
    <t>Sì, perché il processo è genericamente definito da norme di legge, ma lascia alcuni margini di discrezionalità ai soggetti coinvolti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</si>
  <si>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limitata discrezionalità in capo ai singoli porta a ritenere l'attività a rischio corruzione medio-basso.</t>
  </si>
  <si>
    <t>La mancanza di precedenti giudiziari e/o sui procedimenti disciplinari a carico dei dipendenti dell’amministrazione e la discrezionalità limitata in capo ai singoli, porta a ritenere l'attività a rischio corruzione medio-basso.</t>
  </si>
  <si>
    <t>Rispetto dell'iter previsto dal regolamento</t>
  </si>
  <si>
    <t>Controlli da parte della commissione FPC, per garantire terzietà e indipendenza nel controllo</t>
  </si>
  <si>
    <t xml:space="preserve">Segreteria/Commissione FPC/Consiglio dell'Ordine </t>
  </si>
  <si>
    <t>stato di attuazione al 1  gennaio 2023</t>
  </si>
  <si>
    <t>entro fine 2023</t>
  </si>
  <si>
    <t>stato di attuazione al 
1  gennaio 2023</t>
  </si>
  <si>
    <t xml:space="preserve">3 - Trattamento del rischio  allegato  PNA </t>
  </si>
  <si>
    <t xml:space="preserve">3 - Trattamento del rischio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</si>
</sst>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
      <strike/>
      <sz val="20"/>
      <color theme="1"/>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169">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wrapText="1"/>
    </xf>
    <xf numFmtId="0" fontId="4" fillId="0" borderId="4" xfId="0" applyFont="1" applyBorder="1" applyAlignment="1">
      <alignment horizontal="left" vertical="center" wrapText="1"/>
    </xf>
    <xf numFmtId="0" fontId="3" fillId="0" borderId="14" xfId="0" applyFont="1" applyBorder="1" applyAlignment="1">
      <alignment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justify" vertical="top" wrapText="1"/>
    </xf>
    <xf numFmtId="0" fontId="3" fillId="0" borderId="5" xfId="0" applyFont="1" applyBorder="1" applyAlignment="1">
      <alignment wrapText="1"/>
    </xf>
    <xf numFmtId="0" fontId="3" fillId="0" borderId="21" xfId="0" applyFont="1" applyBorder="1" applyAlignment="1">
      <alignment vertical="center" wrapText="1"/>
    </xf>
    <xf numFmtId="0" fontId="3" fillId="0" borderId="12" xfId="0" applyFont="1" applyBorder="1" applyAlignment="1">
      <alignment horizontal="left" vertical="center" wrapText="1"/>
    </xf>
    <xf numFmtId="0" fontId="3" fillId="0" borderId="0" xfId="0" applyFont="1" applyAlignment="1" applyProtection="1">
      <alignment wrapText="1"/>
      <protection locked="0"/>
    </xf>
    <xf numFmtId="0" fontId="3" fillId="0" borderId="0" xfId="0" applyFont="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justify" vertical="top" wrapText="1"/>
    </xf>
    <xf numFmtId="0" fontId="3" fillId="0" borderId="2" xfId="0" applyFont="1" applyBorder="1" applyAlignment="1">
      <alignment horizontal="left" wrapText="1"/>
    </xf>
    <xf numFmtId="0" fontId="4" fillId="0" borderId="14" xfId="0" applyFont="1" applyBorder="1" applyAlignment="1">
      <alignment horizontal="justify" vertical="top" wrapText="1"/>
    </xf>
    <xf numFmtId="0" fontId="3" fillId="0" borderId="14" xfId="0" applyFont="1" applyBorder="1" applyAlignment="1">
      <alignment horizontal="left" wrapText="1"/>
    </xf>
    <xf numFmtId="0" fontId="3" fillId="0" borderId="4" xfId="0" applyFont="1" applyBorder="1" applyAlignment="1">
      <alignment vertical="center" wrapText="1"/>
    </xf>
    <xf numFmtId="0" fontId="4" fillId="0" borderId="4" xfId="0" applyFont="1" applyBorder="1" applyAlignment="1">
      <alignment horizontal="justify" vertical="center" wrapText="1"/>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horizontal="justify" vertical="top" wrapText="1"/>
    </xf>
    <xf numFmtId="0" fontId="3" fillId="0" borderId="13" xfId="0" applyFont="1" applyBorder="1" applyAlignment="1">
      <alignment horizontal="justify" vertical="top" wrapText="1"/>
    </xf>
    <xf numFmtId="0" fontId="3" fillId="0" borderId="13" xfId="0" applyFont="1" applyBorder="1" applyAlignment="1">
      <alignment horizontal="left" vertical="center" wrapText="1"/>
    </xf>
    <xf numFmtId="0" fontId="3" fillId="0" borderId="4" xfId="0" applyFont="1" applyBorder="1" applyAlignment="1">
      <alignment horizontal="left" wrapText="1"/>
    </xf>
    <xf numFmtId="0" fontId="3" fillId="0" borderId="14" xfId="0" applyFont="1" applyBorder="1" applyAlignment="1">
      <alignment horizontal="justify" vertical="top" wrapText="1"/>
    </xf>
    <xf numFmtId="0" fontId="3" fillId="0" borderId="2" xfId="0" applyFont="1" applyBorder="1" applyAlignment="1">
      <alignment horizontal="justify" vertical="top" wrapText="1"/>
    </xf>
    <xf numFmtId="0" fontId="3" fillId="0" borderId="9"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13" xfId="0" applyFont="1" applyBorder="1" applyAlignment="1" applyProtection="1">
      <alignment wrapText="1"/>
      <protection locked="0"/>
    </xf>
    <xf numFmtId="0" fontId="18" fillId="0" borderId="13" xfId="0" applyFont="1" applyBorder="1" applyAlignment="1">
      <alignment horizontal="justify" vertical="center"/>
    </xf>
    <xf numFmtId="0" fontId="3" fillId="0" borderId="2" xfId="0" applyFont="1" applyBorder="1" applyAlignment="1" applyProtection="1">
      <alignment wrapText="1"/>
      <protection locked="0"/>
    </xf>
    <xf numFmtId="0" fontId="18" fillId="0" borderId="2" xfId="0" applyFont="1" applyBorder="1" applyAlignment="1">
      <alignment horizontal="justify" vertical="center"/>
    </xf>
    <xf numFmtId="0" fontId="3" fillId="0" borderId="14" xfId="0" applyFont="1" applyBorder="1" applyAlignment="1" applyProtection="1">
      <alignment wrapText="1"/>
      <protection locked="0"/>
    </xf>
    <xf numFmtId="0" fontId="18" fillId="0" borderId="14" xfId="0" applyFont="1" applyBorder="1" applyAlignment="1">
      <alignment horizontal="justify" vertical="center"/>
    </xf>
    <xf numFmtId="0" fontId="3" fillId="0" borderId="14"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lignment wrapText="1"/>
    </xf>
    <xf numFmtId="0" fontId="3" fillId="0" borderId="3" xfId="0" applyFont="1" applyBorder="1" applyAlignment="1" applyProtection="1">
      <alignment horizontal="left" vertical="center" wrapText="1"/>
      <protection locked="0"/>
    </xf>
    <xf numFmtId="0" fontId="3" fillId="0" borderId="30" xfId="0" applyFont="1" applyBorder="1" applyAlignment="1">
      <alignment horizontal="left" vertical="center" wrapText="1"/>
    </xf>
    <xf numFmtId="0" fontId="4" fillId="0" borderId="23" xfId="0" applyFont="1" applyBorder="1" applyAlignment="1">
      <alignment wrapText="1"/>
    </xf>
    <xf numFmtId="0" fontId="4"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24" xfId="0" applyFont="1" applyBorder="1" applyAlignment="1">
      <alignment horizontal="left" vertical="center" wrapText="1"/>
    </xf>
    <xf numFmtId="0" fontId="3" fillId="0" borderId="24" xfId="0" applyFont="1" applyBorder="1" applyAlignment="1">
      <alignment wrapText="1"/>
    </xf>
    <xf numFmtId="0" fontId="3" fillId="0" borderId="19"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0" fillId="0" borderId="2" xfId="0" applyBorder="1" applyAlignment="1">
      <alignment horizontal="center" vertical="center"/>
    </xf>
    <xf numFmtId="0" fontId="3" fillId="11" borderId="2"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justify" vertical="top"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5" xfId="0" applyFont="1" applyFill="1" applyBorder="1" applyAlignment="1">
      <alignment horizontal="center" vertical="center" wrapText="1"/>
    </xf>
    <xf numFmtId="0" fontId="12" fillId="8" borderId="0" xfId="0" applyFont="1" applyFill="1" applyAlignment="1">
      <alignment horizontal="center" vertical="center" wrapText="1"/>
    </xf>
    <xf numFmtId="0" fontId="11" fillId="7" borderId="25" xfId="0" applyFont="1" applyFill="1" applyBorder="1" applyAlignment="1">
      <alignment horizontal="center" vertical="center" wrapText="1"/>
    </xf>
    <xf numFmtId="0" fontId="11" fillId="7" borderId="0" xfId="0" applyFont="1" applyFill="1" applyAlignment="1">
      <alignment horizontal="center" vertical="center" wrapText="1"/>
    </xf>
    <xf numFmtId="0" fontId="17"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4" fillId="0" borderId="5" xfId="0" applyFont="1" applyBorder="1" applyAlignment="1">
      <alignment horizontal="center"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14" xfId="0" applyFont="1" applyBorder="1" applyAlignment="1">
      <alignment vertical="center" wrapText="1"/>
    </xf>
    <xf numFmtId="0" fontId="3" fillId="0" borderId="5"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vertical="center" wrapText="1"/>
    </xf>
    <xf numFmtId="0" fontId="18" fillId="0" borderId="12"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3" fillId="0" borderId="3" xfId="0" applyFont="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3" fillId="0" borderId="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center" wrapText="1"/>
    </xf>
    <xf numFmtId="0" fontId="3" fillId="0" borderId="12" xfId="0" applyFont="1" applyBorder="1" applyAlignment="1">
      <alignment horizontal="center" wrapText="1"/>
    </xf>
    <xf numFmtId="0" fontId="3"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4" fillId="0" borderId="13" xfId="0" applyFont="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17" xfId="0"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18" fillId="0" borderId="3" xfId="0" applyFont="1" applyBorder="1" applyAlignment="1">
      <alignment horizontal="left"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796875" defaultRowHeight="14.5" x14ac:dyDescent="0.35"/>
  <cols>
    <col min="1" max="1" width="5" customWidth="1"/>
    <col min="2" max="2" width="71.453125" customWidth="1"/>
    <col min="3" max="3" width="79.54296875" bestFit="1" customWidth="1"/>
    <col min="4" max="4" width="9.1796875" style="7"/>
    <col min="5" max="5" width="48" style="7" customWidth="1"/>
    <col min="6" max="8" width="9.1796875" style="7"/>
    <col min="9" max="9" width="29.453125" style="7" customWidth="1"/>
    <col min="10" max="16384" width="9.1796875" style="7"/>
  </cols>
  <sheetData>
    <row r="1" spans="1:5" ht="15.5" x14ac:dyDescent="0.35">
      <c r="B1" s="1" t="s">
        <v>0</v>
      </c>
      <c r="C1" s="1"/>
    </row>
    <row r="2" spans="1:5" x14ac:dyDescent="0.35">
      <c r="B2" s="5" t="s">
        <v>25</v>
      </c>
      <c r="C2" s="4"/>
    </row>
    <row r="3" spans="1:5" ht="29" x14ac:dyDescent="0.35">
      <c r="B3" s="6" t="s">
        <v>26</v>
      </c>
      <c r="C3" s="3" t="e">
        <f>VLOOKUP(C2,#REF!,3,0)</f>
        <v>#REF!</v>
      </c>
    </row>
    <row r="4" spans="1:5" hidden="1" x14ac:dyDescent="0.35">
      <c r="B4" s="5" t="s">
        <v>1</v>
      </c>
      <c r="C4" s="4"/>
    </row>
    <row r="5" spans="1:5" ht="238.75" customHeight="1" x14ac:dyDescent="0.3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E65"/>
  <sheetViews>
    <sheetView topLeftCell="A3" zoomScale="40" zoomScaleNormal="40" zoomScaleSheetLayoutView="10" workbookViewId="0">
      <pane xSplit="2" ySplit="3" topLeftCell="C6" activePane="bottomRight" state="frozen"/>
      <selection activeCell="B20" sqref="B20"/>
      <selection pane="topRight" activeCell="B20" sqref="B20"/>
      <selection pane="bottomLeft" activeCell="B20" sqref="B20"/>
      <selection pane="bottomRight" activeCell="G54" sqref="G54"/>
    </sheetView>
  </sheetViews>
  <sheetFormatPr defaultColWidth="9.1796875" defaultRowHeight="26" x14ac:dyDescent="0.6"/>
  <cols>
    <col min="1" max="1" width="52.26953125" style="13" customWidth="1"/>
    <col min="2" max="2" width="63" style="13" customWidth="1"/>
    <col min="3" max="3" width="44.26953125" style="13" customWidth="1"/>
    <col min="4" max="4" width="71" style="13" customWidth="1"/>
    <col min="5" max="5" width="41" style="13" customWidth="1"/>
    <col min="6" max="6" width="121.453125" style="13" customWidth="1"/>
    <col min="7" max="7" width="71" style="13" customWidth="1"/>
    <col min="8" max="8" width="54.1796875" style="13" customWidth="1"/>
    <col min="9" max="12" width="58.54296875" style="13" customWidth="1"/>
    <col min="13" max="16384" width="9.1796875" style="13"/>
  </cols>
  <sheetData>
    <row r="1" spans="1:161" ht="130.5" customHeight="1" x14ac:dyDescent="0.6">
      <c r="A1" s="86" t="s">
        <v>415</v>
      </c>
      <c r="B1" s="87"/>
      <c r="C1" s="87"/>
      <c r="D1" s="87"/>
      <c r="E1" s="87"/>
      <c r="F1" s="87"/>
      <c r="G1" s="87"/>
      <c r="H1" s="87"/>
      <c r="I1" s="87"/>
      <c r="J1" s="87"/>
      <c r="K1" s="87"/>
      <c r="L1" s="87"/>
    </row>
    <row r="2" spans="1:161" ht="130.5" customHeight="1" x14ac:dyDescent="0.6">
      <c r="A2" s="88" t="s">
        <v>313</v>
      </c>
      <c r="B2" s="89"/>
      <c r="C2" s="89"/>
      <c r="D2" s="89"/>
      <c r="E2" s="89"/>
      <c r="F2" s="89"/>
      <c r="G2" s="89"/>
      <c r="H2" s="89"/>
      <c r="I2" s="89"/>
      <c r="J2" s="89"/>
      <c r="K2" s="89"/>
      <c r="L2" s="89"/>
    </row>
    <row r="3" spans="1:161" ht="130.5" customHeight="1" x14ac:dyDescent="0.6">
      <c r="A3" s="90" t="s">
        <v>180</v>
      </c>
      <c r="B3" s="91" t="s">
        <v>185</v>
      </c>
      <c r="C3" s="91" t="s">
        <v>416</v>
      </c>
      <c r="D3" s="92" t="s">
        <v>347</v>
      </c>
      <c r="E3" s="95" t="s">
        <v>349</v>
      </c>
      <c r="F3" s="98" t="s">
        <v>348</v>
      </c>
      <c r="G3" s="103" t="s">
        <v>387</v>
      </c>
      <c r="H3" s="104"/>
      <c r="I3" s="104"/>
      <c r="J3" s="104"/>
      <c r="K3" s="104"/>
      <c r="L3" s="104"/>
    </row>
    <row r="4" spans="1:161" ht="130.5" customHeight="1" x14ac:dyDescent="0.6">
      <c r="A4" s="90"/>
      <c r="B4" s="91"/>
      <c r="C4" s="91"/>
      <c r="D4" s="93"/>
      <c r="E4" s="96"/>
      <c r="F4" s="99"/>
      <c r="G4" s="101" t="s">
        <v>385</v>
      </c>
      <c r="H4" s="102"/>
      <c r="I4" s="77" t="s">
        <v>533</v>
      </c>
      <c r="J4" s="77" t="s">
        <v>390</v>
      </c>
      <c r="K4" s="77" t="s">
        <v>384</v>
      </c>
      <c r="L4" s="77" t="s">
        <v>386</v>
      </c>
    </row>
    <row r="5" spans="1:161" ht="130.5" customHeight="1" x14ac:dyDescent="0.6">
      <c r="A5" s="90"/>
      <c r="B5" s="91"/>
      <c r="C5" s="91"/>
      <c r="D5" s="94"/>
      <c r="E5" s="97"/>
      <c r="F5" s="100"/>
      <c r="G5" s="36" t="s">
        <v>388</v>
      </c>
      <c r="H5" s="36" t="s">
        <v>389</v>
      </c>
      <c r="I5" s="77"/>
      <c r="J5" s="77"/>
      <c r="K5" s="77"/>
      <c r="L5" s="77"/>
    </row>
    <row r="6" spans="1:161" ht="183.75" customHeight="1" x14ac:dyDescent="0.6">
      <c r="A6" s="122" t="s">
        <v>317</v>
      </c>
      <c r="B6" s="18" t="s">
        <v>314</v>
      </c>
      <c r="C6" s="122" t="s">
        <v>231</v>
      </c>
      <c r="D6" s="34" t="s">
        <v>378</v>
      </c>
      <c r="E6" s="34" t="s">
        <v>355</v>
      </c>
      <c r="F6" s="34" t="s">
        <v>495</v>
      </c>
      <c r="G6" s="165" t="s">
        <v>496</v>
      </c>
      <c r="H6" s="165" t="s">
        <v>497</v>
      </c>
      <c r="I6" s="165" t="s">
        <v>440</v>
      </c>
      <c r="J6" s="165"/>
      <c r="K6" s="165" t="s">
        <v>393</v>
      </c>
      <c r="L6" s="165" t="s">
        <v>498</v>
      </c>
    </row>
    <row r="7" spans="1:161" ht="144.75" customHeight="1" x14ac:dyDescent="0.6">
      <c r="A7" s="122"/>
      <c r="B7" s="18" t="s">
        <v>229</v>
      </c>
      <c r="C7" s="122"/>
      <c r="D7" s="34" t="s">
        <v>494</v>
      </c>
      <c r="E7" s="34" t="s">
        <v>355</v>
      </c>
      <c r="F7" s="34" t="s">
        <v>369</v>
      </c>
      <c r="G7" s="126"/>
      <c r="H7" s="126"/>
      <c r="I7" s="126"/>
      <c r="J7" s="126"/>
      <c r="K7" s="126"/>
      <c r="L7" s="126"/>
    </row>
    <row r="8" spans="1:161" ht="189.75" customHeight="1" x14ac:dyDescent="0.6">
      <c r="A8" s="122"/>
      <c r="B8" s="17" t="s">
        <v>315</v>
      </c>
      <c r="C8" s="122"/>
      <c r="D8" s="18" t="s">
        <v>351</v>
      </c>
      <c r="E8" s="34" t="s">
        <v>363</v>
      </c>
      <c r="F8" s="34" t="s">
        <v>375</v>
      </c>
      <c r="G8" s="126"/>
      <c r="H8" s="126"/>
      <c r="I8" s="126"/>
      <c r="J8" s="126"/>
      <c r="K8" s="126"/>
      <c r="L8" s="126"/>
    </row>
    <row r="9" spans="1:161" ht="195" customHeight="1" x14ac:dyDescent="0.6">
      <c r="A9" s="122"/>
      <c r="B9" s="19" t="s">
        <v>316</v>
      </c>
      <c r="C9" s="122"/>
      <c r="D9" s="18" t="s">
        <v>351</v>
      </c>
      <c r="E9" s="34" t="s">
        <v>363</v>
      </c>
      <c r="F9" s="34" t="s">
        <v>375</v>
      </c>
      <c r="G9" s="126"/>
      <c r="H9" s="126"/>
      <c r="I9" s="126"/>
      <c r="J9" s="126"/>
      <c r="K9" s="126"/>
      <c r="L9" s="126"/>
    </row>
    <row r="10" spans="1:161" ht="156.5" thickBot="1" x14ac:dyDescent="0.65">
      <c r="A10" s="123"/>
      <c r="B10" s="27" t="s">
        <v>232</v>
      </c>
      <c r="C10" s="161"/>
      <c r="D10" s="23" t="s">
        <v>362</v>
      </c>
      <c r="E10" s="23" t="s">
        <v>355</v>
      </c>
      <c r="F10" s="23" t="s">
        <v>369</v>
      </c>
      <c r="G10" s="127"/>
      <c r="H10" s="127"/>
      <c r="I10" s="127"/>
      <c r="J10" s="127"/>
      <c r="K10" s="127"/>
      <c r="L10" s="127"/>
    </row>
    <row r="11" spans="1:161" s="29" customFormat="1" ht="210" customHeight="1" thickTop="1" x14ac:dyDescent="0.6">
      <c r="A11" s="121" t="s">
        <v>319</v>
      </c>
      <c r="B11" s="18" t="s">
        <v>320</v>
      </c>
      <c r="C11" s="151" t="s">
        <v>227</v>
      </c>
      <c r="D11" s="51" t="s">
        <v>351</v>
      </c>
      <c r="E11" s="34" t="s">
        <v>363</v>
      </c>
      <c r="F11" s="34" t="s">
        <v>376</v>
      </c>
      <c r="G11" s="106"/>
      <c r="H11" s="106" t="s">
        <v>499</v>
      </c>
      <c r="I11" s="106" t="s">
        <v>440</v>
      </c>
      <c r="J11" s="106"/>
      <c r="K11" s="106" t="s">
        <v>393</v>
      </c>
      <c r="L11" s="106" t="s">
        <v>498</v>
      </c>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row>
    <row r="12" spans="1:161" s="20" customFormat="1" ht="133.5" customHeight="1" x14ac:dyDescent="0.6">
      <c r="A12" s="122"/>
      <c r="B12" s="17" t="s">
        <v>229</v>
      </c>
      <c r="C12" s="122"/>
      <c r="D12" s="35" t="s">
        <v>378</v>
      </c>
      <c r="E12" s="34" t="s">
        <v>355</v>
      </c>
      <c r="F12" s="34" t="s">
        <v>369</v>
      </c>
      <c r="G12" s="78"/>
      <c r="H12" s="78"/>
      <c r="I12" s="78"/>
      <c r="J12" s="78"/>
      <c r="K12" s="78"/>
      <c r="L12" s="78"/>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row>
    <row r="13" spans="1:161" ht="223.5" customHeight="1" thickBot="1" x14ac:dyDescent="0.65">
      <c r="A13" s="123"/>
      <c r="B13" s="30" t="s">
        <v>321</v>
      </c>
      <c r="C13" s="123"/>
      <c r="D13" s="25" t="s">
        <v>351</v>
      </c>
      <c r="E13" s="25" t="s">
        <v>363</v>
      </c>
      <c r="F13" s="25" t="s">
        <v>375</v>
      </c>
      <c r="G13" s="79"/>
      <c r="H13" s="79"/>
      <c r="I13" s="79"/>
      <c r="J13" s="79"/>
      <c r="K13" s="79"/>
      <c r="L13" s="79"/>
    </row>
    <row r="14" spans="1:161" ht="161.5" customHeight="1" thickTop="1" x14ac:dyDescent="0.6">
      <c r="A14" s="166" t="s">
        <v>318</v>
      </c>
      <c r="B14" s="31" t="s">
        <v>322</v>
      </c>
      <c r="C14" s="121" t="s">
        <v>309</v>
      </c>
      <c r="D14" s="20" t="s">
        <v>377</v>
      </c>
      <c r="E14" s="34" t="s">
        <v>355</v>
      </c>
      <c r="F14" s="34" t="s">
        <v>369</v>
      </c>
      <c r="G14" s="106" t="s">
        <v>500</v>
      </c>
      <c r="H14" s="106" t="s">
        <v>501</v>
      </c>
      <c r="I14" s="106" t="s">
        <v>440</v>
      </c>
      <c r="J14" s="106"/>
      <c r="K14" s="106" t="s">
        <v>393</v>
      </c>
      <c r="L14" s="106" t="s">
        <v>498</v>
      </c>
    </row>
    <row r="15" spans="1:161" ht="135.75" customHeight="1" x14ac:dyDescent="0.6">
      <c r="A15" s="167"/>
      <c r="B15" s="17" t="s">
        <v>323</v>
      </c>
      <c r="C15" s="122"/>
      <c r="D15" s="16" t="s">
        <v>378</v>
      </c>
      <c r="E15" s="34" t="s">
        <v>355</v>
      </c>
      <c r="F15" s="34" t="s">
        <v>369</v>
      </c>
      <c r="G15" s="78"/>
      <c r="H15" s="78"/>
      <c r="I15" s="78"/>
      <c r="J15" s="78"/>
      <c r="K15" s="78"/>
      <c r="L15" s="78"/>
    </row>
    <row r="16" spans="1:161" ht="116.25" customHeight="1" x14ac:dyDescent="0.6">
      <c r="A16" s="167"/>
      <c r="B16" s="18" t="s">
        <v>229</v>
      </c>
      <c r="C16" s="122"/>
      <c r="D16" s="16" t="s">
        <v>378</v>
      </c>
      <c r="E16" s="34" t="s">
        <v>355</v>
      </c>
      <c r="F16" s="34" t="s">
        <v>369</v>
      </c>
      <c r="G16" s="78"/>
      <c r="H16" s="78"/>
      <c r="I16" s="78"/>
      <c r="J16" s="78"/>
      <c r="K16" s="78"/>
      <c r="L16" s="78"/>
    </row>
    <row r="17" spans="1:12" ht="161.25" customHeight="1" x14ac:dyDescent="0.6">
      <c r="A17" s="167"/>
      <c r="B17" s="18" t="s">
        <v>324</v>
      </c>
      <c r="C17" s="122"/>
      <c r="D17" s="13" t="s">
        <v>379</v>
      </c>
      <c r="E17" s="34" t="s">
        <v>355</v>
      </c>
      <c r="F17" s="34" t="s">
        <v>369</v>
      </c>
      <c r="G17" s="78"/>
      <c r="H17" s="78"/>
      <c r="I17" s="78"/>
      <c r="J17" s="78"/>
      <c r="K17" s="78"/>
      <c r="L17" s="78"/>
    </row>
    <row r="18" spans="1:12" ht="129" customHeight="1" x14ac:dyDescent="0.6">
      <c r="A18" s="167"/>
      <c r="B18" s="17" t="s">
        <v>315</v>
      </c>
      <c r="C18" s="122"/>
      <c r="D18" s="16" t="s">
        <v>378</v>
      </c>
      <c r="E18" s="34" t="s">
        <v>355</v>
      </c>
      <c r="F18" s="34" t="s">
        <v>369</v>
      </c>
      <c r="G18" s="78"/>
      <c r="H18" s="78"/>
      <c r="I18" s="78"/>
      <c r="J18" s="78"/>
      <c r="K18" s="78"/>
      <c r="L18" s="78"/>
    </row>
    <row r="19" spans="1:12" ht="196.5" customHeight="1" thickBot="1" x14ac:dyDescent="0.65">
      <c r="A19" s="168"/>
      <c r="B19" s="25" t="s">
        <v>232</v>
      </c>
      <c r="C19" s="123"/>
      <c r="D19" s="22" t="s">
        <v>378</v>
      </c>
      <c r="E19" s="23" t="s">
        <v>355</v>
      </c>
      <c r="F19" s="23" t="s">
        <v>369</v>
      </c>
      <c r="G19" s="79"/>
      <c r="H19" s="79"/>
      <c r="I19" s="79"/>
      <c r="J19" s="79"/>
      <c r="K19" s="79"/>
      <c r="L19" s="79"/>
    </row>
    <row r="20" spans="1:12" ht="26.5" thickTop="1" x14ac:dyDescent="0.6"/>
    <row r="65" spans="1:3" ht="114.75" customHeight="1" x14ac:dyDescent="0.6">
      <c r="A65" s="80"/>
      <c r="B65" s="80"/>
      <c r="C65" s="80"/>
    </row>
  </sheetData>
  <sheetProtection formatRows="0"/>
  <mergeCells count="39">
    <mergeCell ref="A1:L1"/>
    <mergeCell ref="A65:C65"/>
    <mergeCell ref="A6:A10"/>
    <mergeCell ref="A11:A13"/>
    <mergeCell ref="C6:C10"/>
    <mergeCell ref="A14:A19"/>
    <mergeCell ref="C11:C13"/>
    <mergeCell ref="C14:C19"/>
    <mergeCell ref="A2:L2"/>
    <mergeCell ref="A3:A5"/>
    <mergeCell ref="B3:B5"/>
    <mergeCell ref="C3:C5"/>
    <mergeCell ref="D3:D5"/>
    <mergeCell ref="E3:E5"/>
    <mergeCell ref="F3:F5"/>
    <mergeCell ref="G3:L3"/>
    <mergeCell ref="G4:H4"/>
    <mergeCell ref="J4:J5"/>
    <mergeCell ref="K4:K5"/>
    <mergeCell ref="L4:L5"/>
    <mergeCell ref="I4:I5"/>
    <mergeCell ref="K6:K10"/>
    <mergeCell ref="L6:L10"/>
    <mergeCell ref="G11:G13"/>
    <mergeCell ref="H11:H13"/>
    <mergeCell ref="I11:I13"/>
    <mergeCell ref="J11:J13"/>
    <mergeCell ref="K11:K13"/>
    <mergeCell ref="L11:L13"/>
    <mergeCell ref="G6:G10"/>
    <mergeCell ref="H6:H10"/>
    <mergeCell ref="I6:I10"/>
    <mergeCell ref="J6:J10"/>
    <mergeCell ref="L14:L19"/>
    <mergeCell ref="G14:G19"/>
    <mergeCell ref="H14:H19"/>
    <mergeCell ref="I14:I19"/>
    <mergeCell ref="J14:J19"/>
    <mergeCell ref="K14:K19"/>
  </mergeCells>
  <pageMargins left="0.23622047244094491" right="0.23622047244094491" top="0.74803149606299213" bottom="0.74803149606299213" header="0.31496062992125984" footer="0.31496062992125984"/>
  <pageSetup paperSize="8" scale="27" fitToHeight="0" orientation="landscape" r:id="rId1"/>
  <headerFooter>
    <oddHeader>&amp;COrdine dei Dottori Commercialisti e degli Esperti Contabili
della Circoscrizione del Tribunale di Pordenone&amp;RALL. 3
Trattamento del rischio
Delibera del 30 gennaio 2020</oddHeader>
  </headerFooter>
  <rowBreaks count="1" manualBreakCount="1">
    <brk id="1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P59"/>
  <sheetViews>
    <sheetView zoomScale="40" zoomScaleNormal="40" zoomScaleSheetLayoutView="20" workbookViewId="0">
      <selection sqref="A1:L1"/>
    </sheetView>
  </sheetViews>
  <sheetFormatPr defaultColWidth="9.1796875" defaultRowHeight="26" x14ac:dyDescent="0.6"/>
  <cols>
    <col min="1" max="1" width="52.26953125" style="13" customWidth="1"/>
    <col min="2" max="2" width="63" style="13" customWidth="1"/>
    <col min="3" max="3" width="44.26953125" style="13" customWidth="1"/>
    <col min="4" max="4" width="62" style="13" customWidth="1"/>
    <col min="5" max="5" width="38.453125" style="13" customWidth="1"/>
    <col min="6" max="6" width="111" style="13" customWidth="1"/>
    <col min="7" max="8" width="62" style="13" customWidth="1"/>
    <col min="9" max="17" width="49.7265625" style="13" customWidth="1"/>
    <col min="18" max="16384" width="9.1796875" style="13"/>
  </cols>
  <sheetData>
    <row r="1" spans="1:1134" ht="130.5" customHeight="1" x14ac:dyDescent="0.6">
      <c r="A1" s="86" t="s">
        <v>537</v>
      </c>
      <c r="B1" s="87"/>
      <c r="C1" s="87"/>
      <c r="D1" s="87"/>
      <c r="E1" s="87"/>
      <c r="F1" s="87"/>
      <c r="G1" s="87"/>
      <c r="H1" s="87"/>
      <c r="I1" s="87"/>
      <c r="J1" s="87"/>
      <c r="K1" s="87"/>
      <c r="L1" s="87"/>
    </row>
    <row r="2" spans="1:1134" ht="130.5" customHeight="1" x14ac:dyDescent="0.6">
      <c r="A2" s="88" t="s">
        <v>350</v>
      </c>
      <c r="B2" s="89"/>
      <c r="C2" s="89"/>
      <c r="D2" s="89"/>
      <c r="E2" s="89"/>
      <c r="F2" s="89"/>
      <c r="G2" s="89"/>
      <c r="H2" s="89"/>
      <c r="I2" s="89"/>
      <c r="J2" s="89"/>
      <c r="K2" s="89"/>
      <c r="L2" s="89"/>
    </row>
    <row r="3" spans="1:1134" ht="130.5" customHeight="1" x14ac:dyDescent="0.6">
      <c r="A3" s="90" t="s">
        <v>180</v>
      </c>
      <c r="B3" s="91" t="s">
        <v>185</v>
      </c>
      <c r="C3" s="91" t="s">
        <v>416</v>
      </c>
      <c r="D3" s="92" t="s">
        <v>347</v>
      </c>
      <c r="E3" s="95" t="s">
        <v>349</v>
      </c>
      <c r="F3" s="98" t="s">
        <v>348</v>
      </c>
      <c r="G3" s="103" t="s">
        <v>387</v>
      </c>
      <c r="H3" s="104"/>
      <c r="I3" s="104"/>
      <c r="J3" s="104"/>
      <c r="K3" s="104"/>
      <c r="L3" s="104"/>
    </row>
    <row r="4" spans="1:1134" ht="130.5" customHeight="1" x14ac:dyDescent="0.6">
      <c r="A4" s="90"/>
      <c r="B4" s="91"/>
      <c r="C4" s="91"/>
      <c r="D4" s="93"/>
      <c r="E4" s="96"/>
      <c r="F4" s="99"/>
      <c r="G4" s="101" t="s">
        <v>385</v>
      </c>
      <c r="H4" s="102"/>
      <c r="I4" s="77" t="s">
        <v>533</v>
      </c>
      <c r="J4" s="77" t="s">
        <v>390</v>
      </c>
      <c r="K4" s="77" t="s">
        <v>384</v>
      </c>
      <c r="L4" s="77" t="s">
        <v>386</v>
      </c>
    </row>
    <row r="5" spans="1:1134" ht="130.5" customHeight="1" x14ac:dyDescent="0.6">
      <c r="A5" s="90"/>
      <c r="B5" s="91"/>
      <c r="C5" s="91"/>
      <c r="D5" s="94"/>
      <c r="E5" s="97"/>
      <c r="F5" s="100"/>
      <c r="G5" s="36" t="s">
        <v>388</v>
      </c>
      <c r="H5" s="36" t="s">
        <v>389</v>
      </c>
      <c r="I5" s="77"/>
      <c r="J5" s="77"/>
      <c r="K5" s="77"/>
      <c r="L5" s="77"/>
    </row>
    <row r="6" spans="1:1134" ht="272.25" customHeight="1" x14ac:dyDescent="0.6">
      <c r="A6" s="122" t="s">
        <v>325</v>
      </c>
      <c r="B6" s="18" t="s">
        <v>327</v>
      </c>
      <c r="C6" s="122" t="s">
        <v>231</v>
      </c>
      <c r="D6" s="17" t="s">
        <v>351</v>
      </c>
      <c r="E6" s="34" t="s">
        <v>363</v>
      </c>
      <c r="F6" s="34" t="s">
        <v>376</v>
      </c>
      <c r="G6" s="131" t="s">
        <v>438</v>
      </c>
      <c r="H6" s="131" t="s">
        <v>524</v>
      </c>
      <c r="I6" s="131" t="s">
        <v>426</v>
      </c>
      <c r="J6" s="131"/>
      <c r="K6" s="131" t="s">
        <v>393</v>
      </c>
      <c r="L6" s="131" t="s">
        <v>464</v>
      </c>
    </row>
    <row r="7" spans="1:1134" ht="169.5" customHeight="1" x14ac:dyDescent="0.6">
      <c r="A7" s="122"/>
      <c r="B7" s="18" t="s">
        <v>229</v>
      </c>
      <c r="C7" s="122"/>
      <c r="D7" s="35" t="s">
        <v>378</v>
      </c>
      <c r="E7" s="34" t="s">
        <v>355</v>
      </c>
      <c r="F7" s="34" t="s">
        <v>369</v>
      </c>
      <c r="G7" s="78"/>
      <c r="H7" s="78"/>
      <c r="I7" s="78"/>
      <c r="J7" s="78"/>
      <c r="K7" s="78"/>
      <c r="L7" s="78"/>
    </row>
    <row r="8" spans="1:1134" ht="212.25" customHeight="1" x14ac:dyDescent="0.6">
      <c r="A8" s="122"/>
      <c r="B8" s="17" t="s">
        <v>237</v>
      </c>
      <c r="C8" s="122"/>
      <c r="D8" s="34" t="s">
        <v>370</v>
      </c>
      <c r="E8" s="34" t="s">
        <v>352</v>
      </c>
      <c r="F8" s="34" t="s">
        <v>368</v>
      </c>
      <c r="G8" s="78"/>
      <c r="H8" s="78"/>
      <c r="I8" s="78"/>
      <c r="J8" s="78"/>
      <c r="K8" s="78"/>
      <c r="L8" s="78"/>
    </row>
    <row r="9" spans="1:1134" ht="190.5" customHeight="1" thickBot="1" x14ac:dyDescent="0.65">
      <c r="A9" s="123"/>
      <c r="B9" s="27" t="s">
        <v>232</v>
      </c>
      <c r="C9" s="161"/>
      <c r="D9" s="23" t="s">
        <v>362</v>
      </c>
      <c r="E9" s="23" t="s">
        <v>355</v>
      </c>
      <c r="F9" s="23" t="s">
        <v>369</v>
      </c>
      <c r="G9" s="79"/>
      <c r="H9" s="79"/>
      <c r="I9" s="79"/>
      <c r="J9" s="79"/>
      <c r="K9" s="79"/>
      <c r="L9" s="79"/>
    </row>
    <row r="10" spans="1:1134" ht="250.5" customHeight="1" thickTop="1" x14ac:dyDescent="0.6">
      <c r="A10" s="121" t="s">
        <v>326</v>
      </c>
      <c r="B10" s="26" t="s">
        <v>328</v>
      </c>
      <c r="C10" s="151" t="s">
        <v>227</v>
      </c>
      <c r="D10" s="16" t="s">
        <v>351</v>
      </c>
      <c r="E10" s="34" t="s">
        <v>363</v>
      </c>
      <c r="F10" s="34" t="s">
        <v>376</v>
      </c>
      <c r="G10" s="131" t="s">
        <v>438</v>
      </c>
      <c r="H10" s="131" t="s">
        <v>524</v>
      </c>
      <c r="I10" s="106" t="s">
        <v>426</v>
      </c>
      <c r="J10" s="106"/>
      <c r="K10" s="106" t="s">
        <v>465</v>
      </c>
      <c r="L10" s="106" t="s">
        <v>466</v>
      </c>
    </row>
    <row r="11" spans="1:1134" s="29" customFormat="1" ht="209.25" customHeight="1" x14ac:dyDescent="0.6">
      <c r="A11" s="122"/>
      <c r="B11" s="17" t="s">
        <v>320</v>
      </c>
      <c r="C11" s="122"/>
      <c r="D11" s="16" t="s">
        <v>351</v>
      </c>
      <c r="E11" s="34" t="s">
        <v>363</v>
      </c>
      <c r="F11" s="34" t="s">
        <v>376</v>
      </c>
      <c r="G11" s="78"/>
      <c r="H11" s="78"/>
      <c r="I11" s="78"/>
      <c r="J11" s="78"/>
      <c r="K11" s="78"/>
      <c r="L11" s="78"/>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row>
    <row r="12" spans="1:1134" s="20" customFormat="1" ht="124.5" customHeight="1" x14ac:dyDescent="0.6">
      <c r="A12" s="122"/>
      <c r="B12" s="17" t="s">
        <v>229</v>
      </c>
      <c r="C12" s="122"/>
      <c r="D12" s="35" t="s">
        <v>378</v>
      </c>
      <c r="E12" s="35" t="s">
        <v>355</v>
      </c>
      <c r="F12" s="35" t="s">
        <v>369</v>
      </c>
      <c r="G12" s="78"/>
      <c r="H12" s="78"/>
      <c r="I12" s="78"/>
      <c r="J12" s="78"/>
      <c r="K12" s="78"/>
      <c r="L12" s="78"/>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row>
    <row r="13" spans="1:1134" ht="242.25" customHeight="1" thickBot="1" x14ac:dyDescent="0.65">
      <c r="A13" s="123"/>
      <c r="B13" s="30" t="s">
        <v>321</v>
      </c>
      <c r="C13" s="123"/>
      <c r="D13" s="23" t="s">
        <v>370</v>
      </c>
      <c r="E13" s="23" t="s">
        <v>352</v>
      </c>
      <c r="F13" s="23" t="s">
        <v>368</v>
      </c>
      <c r="G13" s="79"/>
      <c r="H13" s="79"/>
      <c r="I13" s="79"/>
      <c r="J13" s="79"/>
      <c r="K13" s="79"/>
      <c r="L13" s="79"/>
    </row>
    <row r="14" spans="1:1134" ht="26.5" thickTop="1" x14ac:dyDescent="0.6"/>
    <row r="59" spans="1:3" ht="114.75" customHeight="1" x14ac:dyDescent="0.6">
      <c r="A59" s="80"/>
      <c r="B59" s="80"/>
      <c r="C59" s="80"/>
    </row>
  </sheetData>
  <sheetProtection formatRows="0"/>
  <mergeCells count="31">
    <mergeCell ref="A59:C59"/>
    <mergeCell ref="A10:A13"/>
    <mergeCell ref="C10:C13"/>
    <mergeCell ref="A6:A9"/>
    <mergeCell ref="C6:C9"/>
    <mergeCell ref="A1:L1"/>
    <mergeCell ref="A2:L2"/>
    <mergeCell ref="A3:A5"/>
    <mergeCell ref="B3:B5"/>
    <mergeCell ref="C3:C5"/>
    <mergeCell ref="D3:D5"/>
    <mergeCell ref="E3:E5"/>
    <mergeCell ref="F3:F5"/>
    <mergeCell ref="G3:L3"/>
    <mergeCell ref="G4:H4"/>
    <mergeCell ref="J4:J5"/>
    <mergeCell ref="K4:K5"/>
    <mergeCell ref="L4:L5"/>
    <mergeCell ref="I4:I5"/>
    <mergeCell ref="L6:L9"/>
    <mergeCell ref="G6:G9"/>
    <mergeCell ref="H6:H9"/>
    <mergeCell ref="I6:I9"/>
    <mergeCell ref="J6:J9"/>
    <mergeCell ref="K6:K9"/>
    <mergeCell ref="G10:G13"/>
    <mergeCell ref="I10:I13"/>
    <mergeCell ref="J10:J13"/>
    <mergeCell ref="K10:K13"/>
    <mergeCell ref="L10:L13"/>
    <mergeCell ref="H10:H13"/>
  </mergeCells>
  <pageMargins left="0.23622047244094491" right="0.23622047244094491" top="0.74803149606299213" bottom="0.74803149606299213" header="0.31496062992125984" footer="0.31496062992125984"/>
  <pageSetup paperSize="8" scale="29"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9"/>
  <sheetViews>
    <sheetView topLeftCell="A3" zoomScale="30" zoomScaleNormal="30" zoomScaleSheetLayoutView="10" workbookViewId="0">
      <pane xSplit="3" ySplit="3" topLeftCell="F6" activePane="bottomRight" state="frozen"/>
      <selection activeCell="B20" sqref="B20"/>
      <selection pane="topRight" activeCell="B20" sqref="B20"/>
      <selection pane="bottomLeft" activeCell="B20" sqref="B20"/>
      <selection pane="bottomRight" activeCell="F11" sqref="F11:F16"/>
    </sheetView>
  </sheetViews>
  <sheetFormatPr defaultColWidth="9.1796875" defaultRowHeight="26" x14ac:dyDescent="0.6"/>
  <cols>
    <col min="1" max="1" width="41.81640625" style="13" customWidth="1"/>
    <col min="2" max="2" width="63" style="13" customWidth="1"/>
    <col min="3" max="3" width="58.54296875" style="13" customWidth="1"/>
    <col min="4" max="4" width="87" style="13" customWidth="1"/>
    <col min="5" max="5" width="38.26953125" style="13" customWidth="1"/>
    <col min="6" max="6" width="167.7265625" style="13" customWidth="1"/>
    <col min="7" max="8" width="49.1796875" style="13" customWidth="1"/>
    <col min="9" max="9" width="36.54296875" style="13" customWidth="1"/>
    <col min="10" max="13" width="49.1796875" style="13" customWidth="1"/>
    <col min="14" max="16384" width="9.1796875" style="13"/>
  </cols>
  <sheetData>
    <row r="1" spans="1:12" ht="130.5" customHeight="1" x14ac:dyDescent="0.6">
      <c r="A1" s="86" t="s">
        <v>415</v>
      </c>
      <c r="B1" s="87"/>
      <c r="C1" s="87"/>
      <c r="D1" s="87"/>
      <c r="E1" s="87"/>
      <c r="F1" s="87"/>
      <c r="G1" s="87"/>
      <c r="H1" s="87"/>
      <c r="I1" s="87"/>
      <c r="J1" s="87"/>
      <c r="K1" s="87"/>
      <c r="L1" s="87"/>
    </row>
    <row r="2" spans="1:12" ht="130.5" customHeight="1" x14ac:dyDescent="0.6">
      <c r="A2" s="88" t="s">
        <v>329</v>
      </c>
      <c r="B2" s="89"/>
      <c r="C2" s="89"/>
      <c r="D2" s="89"/>
      <c r="E2" s="89"/>
      <c r="F2" s="89"/>
      <c r="G2" s="89"/>
      <c r="H2" s="89"/>
      <c r="I2" s="89"/>
      <c r="J2" s="89"/>
      <c r="K2" s="89"/>
      <c r="L2" s="89"/>
    </row>
    <row r="3" spans="1:12" ht="130.5" customHeight="1" x14ac:dyDescent="0.6">
      <c r="A3" s="90" t="s">
        <v>180</v>
      </c>
      <c r="B3" s="91" t="s">
        <v>185</v>
      </c>
      <c r="C3" s="91" t="s">
        <v>416</v>
      </c>
      <c r="D3" s="92" t="s">
        <v>347</v>
      </c>
      <c r="E3" s="95" t="s">
        <v>349</v>
      </c>
      <c r="F3" s="98" t="s">
        <v>348</v>
      </c>
      <c r="G3" s="103" t="s">
        <v>387</v>
      </c>
      <c r="H3" s="104"/>
      <c r="I3" s="104"/>
      <c r="J3" s="104"/>
      <c r="K3" s="104"/>
      <c r="L3" s="104"/>
    </row>
    <row r="4" spans="1:12" ht="130.5" customHeight="1" x14ac:dyDescent="0.6">
      <c r="A4" s="90"/>
      <c r="B4" s="91"/>
      <c r="C4" s="91"/>
      <c r="D4" s="93"/>
      <c r="E4" s="96"/>
      <c r="F4" s="99"/>
      <c r="G4" s="101" t="s">
        <v>385</v>
      </c>
      <c r="H4" s="102"/>
      <c r="I4" s="77" t="s">
        <v>533</v>
      </c>
      <c r="J4" s="77" t="s">
        <v>390</v>
      </c>
      <c r="K4" s="77" t="s">
        <v>384</v>
      </c>
      <c r="L4" s="77" t="s">
        <v>386</v>
      </c>
    </row>
    <row r="5" spans="1:12" ht="130.5" customHeight="1" x14ac:dyDescent="0.6">
      <c r="A5" s="90"/>
      <c r="B5" s="91"/>
      <c r="C5" s="91"/>
      <c r="D5" s="94"/>
      <c r="E5" s="97"/>
      <c r="F5" s="100"/>
      <c r="G5" s="37" t="s">
        <v>388</v>
      </c>
      <c r="H5" s="37" t="s">
        <v>389</v>
      </c>
      <c r="I5" s="156"/>
      <c r="J5" s="156"/>
      <c r="K5" s="156"/>
      <c r="L5" s="156"/>
    </row>
    <row r="6" spans="1:12" ht="207" customHeight="1" x14ac:dyDescent="0.6">
      <c r="A6" s="141" t="s">
        <v>330</v>
      </c>
      <c r="B6" s="17" t="s">
        <v>332</v>
      </c>
      <c r="C6" s="17" t="s">
        <v>251</v>
      </c>
      <c r="D6" s="111" t="s">
        <v>525</v>
      </c>
      <c r="E6" s="17" t="s">
        <v>355</v>
      </c>
      <c r="F6" s="17" t="s">
        <v>526</v>
      </c>
      <c r="G6" s="131" t="s">
        <v>452</v>
      </c>
      <c r="H6" s="131" t="s">
        <v>456</v>
      </c>
      <c r="I6" s="131" t="s">
        <v>420</v>
      </c>
      <c r="J6" s="131" t="s">
        <v>534</v>
      </c>
      <c r="K6" s="131" t="s">
        <v>409</v>
      </c>
      <c r="L6" s="131" t="s">
        <v>457</v>
      </c>
    </row>
    <row r="7" spans="1:12" ht="143.25" customHeight="1" x14ac:dyDescent="0.6">
      <c r="A7" s="122"/>
      <c r="B7" s="17" t="s">
        <v>333</v>
      </c>
      <c r="C7" s="17" t="s">
        <v>273</v>
      </c>
      <c r="D7" s="111"/>
      <c r="E7" s="17" t="s">
        <v>355</v>
      </c>
      <c r="F7" s="17" t="s">
        <v>526</v>
      </c>
      <c r="G7" s="78"/>
      <c r="H7" s="78"/>
      <c r="I7" s="78"/>
      <c r="J7" s="78"/>
      <c r="K7" s="78"/>
      <c r="L7" s="78"/>
    </row>
    <row r="8" spans="1:12" ht="134.25" customHeight="1" thickBot="1" x14ac:dyDescent="0.65">
      <c r="A8" s="122"/>
      <c r="B8" s="19" t="s">
        <v>334</v>
      </c>
      <c r="C8" s="19" t="s">
        <v>335</v>
      </c>
      <c r="D8" s="112"/>
      <c r="E8" s="25" t="s">
        <v>355</v>
      </c>
      <c r="F8" s="25" t="s">
        <v>369</v>
      </c>
      <c r="G8" s="79"/>
      <c r="H8" s="79"/>
      <c r="I8" s="79"/>
      <c r="J8" s="79"/>
      <c r="K8" s="79"/>
      <c r="L8" s="79"/>
    </row>
    <row r="9" spans="1:12" ht="129.65" customHeight="1" thickTop="1" x14ac:dyDescent="0.6">
      <c r="A9" s="121" t="s">
        <v>331</v>
      </c>
      <c r="B9" s="51" t="s">
        <v>336</v>
      </c>
      <c r="C9" s="106" t="s">
        <v>273</v>
      </c>
      <c r="D9" s="110" t="s">
        <v>525</v>
      </c>
      <c r="E9" s="110" t="s">
        <v>355</v>
      </c>
      <c r="F9" s="110" t="s">
        <v>526</v>
      </c>
      <c r="G9" s="106" t="s">
        <v>452</v>
      </c>
      <c r="H9" s="106" t="s">
        <v>456</v>
      </c>
      <c r="I9" s="106" t="s">
        <v>420</v>
      </c>
      <c r="J9" s="106" t="s">
        <v>534</v>
      </c>
      <c r="K9" s="106" t="s">
        <v>409</v>
      </c>
      <c r="L9" s="106" t="s">
        <v>457</v>
      </c>
    </row>
    <row r="10" spans="1:12" ht="52.5" thickBot="1" x14ac:dyDescent="0.65">
      <c r="A10" s="123"/>
      <c r="B10" s="22" t="s">
        <v>337</v>
      </c>
      <c r="C10" s="79"/>
      <c r="D10" s="112"/>
      <c r="E10" s="112"/>
      <c r="F10" s="112"/>
      <c r="G10" s="79"/>
      <c r="H10" s="79"/>
      <c r="I10" s="79"/>
      <c r="J10" s="79"/>
      <c r="K10" s="79"/>
      <c r="L10" s="79"/>
    </row>
    <row r="11" spans="1:12" ht="96" customHeight="1" thickTop="1" x14ac:dyDescent="0.6">
      <c r="A11" s="121" t="s">
        <v>339</v>
      </c>
      <c r="B11" s="24" t="s">
        <v>338</v>
      </c>
      <c r="C11" s="121" t="s">
        <v>231</v>
      </c>
      <c r="D11" s="106" t="s">
        <v>380</v>
      </c>
      <c r="E11" s="106" t="s">
        <v>355</v>
      </c>
      <c r="F11" s="106" t="s">
        <v>381</v>
      </c>
      <c r="G11" s="106" t="s">
        <v>458</v>
      </c>
      <c r="H11" s="106"/>
      <c r="I11" s="106" t="s">
        <v>420</v>
      </c>
      <c r="J11" s="106" t="s">
        <v>534</v>
      </c>
      <c r="K11" s="106" t="s">
        <v>409</v>
      </c>
      <c r="L11" s="106" t="s">
        <v>463</v>
      </c>
    </row>
    <row r="12" spans="1:12" ht="52" x14ac:dyDescent="0.6">
      <c r="A12" s="122"/>
      <c r="B12" s="16" t="s">
        <v>341</v>
      </c>
      <c r="C12" s="122"/>
      <c r="D12" s="78"/>
      <c r="E12" s="78"/>
      <c r="F12" s="78"/>
      <c r="G12" s="78"/>
      <c r="H12" s="78"/>
      <c r="I12" s="78"/>
      <c r="J12" s="78"/>
      <c r="K12" s="78"/>
      <c r="L12" s="78"/>
    </row>
    <row r="13" spans="1:12" ht="52" x14ac:dyDescent="0.6">
      <c r="A13" s="122"/>
      <c r="B13" s="16" t="s">
        <v>342</v>
      </c>
      <c r="C13" s="122"/>
      <c r="D13" s="78"/>
      <c r="E13" s="78"/>
      <c r="F13" s="78"/>
      <c r="G13" s="78"/>
      <c r="H13" s="78"/>
      <c r="I13" s="78"/>
      <c r="J13" s="78"/>
      <c r="K13" s="78"/>
      <c r="L13" s="78"/>
    </row>
    <row r="14" spans="1:12" ht="52.5" customHeight="1" x14ac:dyDescent="0.6">
      <c r="A14" s="122"/>
      <c r="B14" s="16" t="s">
        <v>343</v>
      </c>
      <c r="C14" s="122"/>
      <c r="D14" s="78"/>
      <c r="E14" s="78"/>
      <c r="F14" s="78"/>
      <c r="G14" s="78"/>
      <c r="H14" s="78"/>
      <c r="I14" s="78"/>
      <c r="J14" s="78"/>
      <c r="K14" s="78"/>
      <c r="L14" s="78"/>
    </row>
    <row r="15" spans="1:12" ht="91.15" customHeight="1" x14ac:dyDescent="0.6">
      <c r="A15" s="122"/>
      <c r="B15" s="16" t="s">
        <v>344</v>
      </c>
      <c r="C15" s="122"/>
      <c r="D15" s="78"/>
      <c r="E15" s="78"/>
      <c r="F15" s="78"/>
      <c r="G15" s="78"/>
      <c r="H15" s="78"/>
      <c r="I15" s="78"/>
      <c r="J15" s="78"/>
      <c r="K15" s="78"/>
      <c r="L15" s="78"/>
    </row>
    <row r="16" spans="1:12" ht="74.5" customHeight="1" thickBot="1" x14ac:dyDescent="0.65">
      <c r="A16" s="123"/>
      <c r="B16" s="22" t="s">
        <v>345</v>
      </c>
      <c r="C16" s="123"/>
      <c r="D16" s="79"/>
      <c r="E16" s="79"/>
      <c r="F16" s="79"/>
      <c r="G16" s="79"/>
      <c r="H16" s="79"/>
      <c r="I16" s="79"/>
      <c r="J16" s="79"/>
      <c r="K16" s="79"/>
      <c r="L16" s="79"/>
    </row>
    <row r="17" spans="1:12" ht="78" customHeight="1" thickTop="1" x14ac:dyDescent="0.6">
      <c r="A17" s="121" t="s">
        <v>340</v>
      </c>
      <c r="B17" s="24" t="s">
        <v>346</v>
      </c>
      <c r="C17" s="121" t="s">
        <v>231</v>
      </c>
      <c r="D17" s="106" t="s">
        <v>380</v>
      </c>
      <c r="E17" s="106" t="s">
        <v>355</v>
      </c>
      <c r="F17" s="106" t="s">
        <v>381</v>
      </c>
      <c r="G17" s="106" t="s">
        <v>458</v>
      </c>
      <c r="H17" s="106"/>
      <c r="I17" s="106" t="s">
        <v>420</v>
      </c>
      <c r="J17" s="106" t="s">
        <v>534</v>
      </c>
      <c r="K17" s="106" t="s">
        <v>409</v>
      </c>
      <c r="L17" s="106" t="s">
        <v>463</v>
      </c>
    </row>
    <row r="18" spans="1:12" ht="52" x14ac:dyDescent="0.6">
      <c r="A18" s="122"/>
      <c r="B18" s="16" t="s">
        <v>341</v>
      </c>
      <c r="C18" s="122"/>
      <c r="D18" s="78"/>
      <c r="E18" s="78"/>
      <c r="F18" s="78"/>
      <c r="G18" s="78"/>
      <c r="H18" s="78"/>
      <c r="I18" s="78"/>
      <c r="J18" s="78"/>
      <c r="K18" s="78"/>
      <c r="L18" s="78"/>
    </row>
    <row r="19" spans="1:12" ht="52" x14ac:dyDescent="0.6">
      <c r="A19" s="122"/>
      <c r="B19" s="16" t="s">
        <v>342</v>
      </c>
      <c r="C19" s="122"/>
      <c r="D19" s="78"/>
      <c r="E19" s="78"/>
      <c r="F19" s="78"/>
      <c r="G19" s="78"/>
      <c r="H19" s="78"/>
      <c r="I19" s="78"/>
      <c r="J19" s="78"/>
      <c r="K19" s="78"/>
      <c r="L19" s="78"/>
    </row>
    <row r="20" spans="1:12" ht="52.5" customHeight="1" x14ac:dyDescent="0.6">
      <c r="A20" s="122"/>
      <c r="B20" s="16" t="s">
        <v>343</v>
      </c>
      <c r="C20" s="122"/>
      <c r="D20" s="78"/>
      <c r="E20" s="78"/>
      <c r="F20" s="78"/>
      <c r="G20" s="78"/>
      <c r="H20" s="78"/>
      <c r="I20" s="78"/>
      <c r="J20" s="78"/>
      <c r="K20" s="78"/>
      <c r="L20" s="78"/>
    </row>
    <row r="21" spans="1:12" ht="52.5" customHeight="1" x14ac:dyDescent="0.6">
      <c r="A21" s="122"/>
      <c r="B21" s="16" t="s">
        <v>344</v>
      </c>
      <c r="C21" s="122"/>
      <c r="D21" s="78"/>
      <c r="E21" s="78"/>
      <c r="F21" s="78"/>
      <c r="G21" s="78"/>
      <c r="H21" s="78"/>
      <c r="I21" s="78"/>
      <c r="J21" s="78"/>
      <c r="K21" s="78"/>
      <c r="L21" s="78"/>
    </row>
    <row r="22" spans="1:12" ht="52.5" thickBot="1" x14ac:dyDescent="0.65">
      <c r="A22" s="123"/>
      <c r="B22" s="22" t="s">
        <v>345</v>
      </c>
      <c r="C22" s="123"/>
      <c r="D22" s="79"/>
      <c r="E22" s="79"/>
      <c r="F22" s="79"/>
      <c r="G22" s="79"/>
      <c r="H22" s="79"/>
      <c r="I22" s="79"/>
      <c r="J22" s="79"/>
      <c r="K22" s="79"/>
      <c r="L22" s="79"/>
    </row>
    <row r="23" spans="1:12" ht="26.5" thickTop="1" x14ac:dyDescent="0.6"/>
    <row r="69" spans="1:3" ht="114.75" customHeight="1" x14ac:dyDescent="0.6">
      <c r="A69" s="80"/>
      <c r="B69" s="80"/>
      <c r="C69" s="80"/>
    </row>
  </sheetData>
  <sheetProtection formatRows="0"/>
  <mergeCells count="56">
    <mergeCell ref="A1:L1"/>
    <mergeCell ref="A2:L2"/>
    <mergeCell ref="A3:A5"/>
    <mergeCell ref="B3:B5"/>
    <mergeCell ref="C3:C5"/>
    <mergeCell ref="D3:D5"/>
    <mergeCell ref="E3:E5"/>
    <mergeCell ref="F3:F5"/>
    <mergeCell ref="G3:L3"/>
    <mergeCell ref="G4:H4"/>
    <mergeCell ref="J4:J5"/>
    <mergeCell ref="K4:K5"/>
    <mergeCell ref="L4:L5"/>
    <mergeCell ref="I4:I5"/>
    <mergeCell ref="D6:D8"/>
    <mergeCell ref="D9:D10"/>
    <mergeCell ref="A69:C69"/>
    <mergeCell ref="A6:A8"/>
    <mergeCell ref="A11:A16"/>
    <mergeCell ref="A9:A10"/>
    <mergeCell ref="C17:C22"/>
    <mergeCell ref="C9:C10"/>
    <mergeCell ref="C11:C16"/>
    <mergeCell ref="A17:A22"/>
    <mergeCell ref="E17:E22"/>
    <mergeCell ref="F17:F22"/>
    <mergeCell ref="D17:D22"/>
    <mergeCell ref="E9:E10"/>
    <mergeCell ref="F9:F10"/>
    <mergeCell ref="D11:D16"/>
    <mergeCell ref="E11:E16"/>
    <mergeCell ref="F11:F16"/>
    <mergeCell ref="L6:L8"/>
    <mergeCell ref="G9:G10"/>
    <mergeCell ref="H9:H10"/>
    <mergeCell ref="I9:I10"/>
    <mergeCell ref="J9:J10"/>
    <mergeCell ref="K9:K10"/>
    <mergeCell ref="L9:L10"/>
    <mergeCell ref="G6:G8"/>
    <mergeCell ref="H6:H8"/>
    <mergeCell ref="I6:I8"/>
    <mergeCell ref="J6:J8"/>
    <mergeCell ref="K6:K8"/>
    <mergeCell ref="J11:J16"/>
    <mergeCell ref="K11:K16"/>
    <mergeCell ref="L11:L16"/>
    <mergeCell ref="G17:G22"/>
    <mergeCell ref="H17:H22"/>
    <mergeCell ref="I17:I22"/>
    <mergeCell ref="J17:J22"/>
    <mergeCell ref="K17:K22"/>
    <mergeCell ref="L17:L22"/>
    <mergeCell ref="G11:G16"/>
    <mergeCell ref="H11:H16"/>
    <mergeCell ref="I11:I16"/>
  </mergeCells>
  <pageMargins left="0.23622047244094491" right="0.23622047244094491" top="0.74803149606299213" bottom="0.74803149606299213" header="0.31496062992125984" footer="0.31496062992125984"/>
  <pageSetup paperSize="8" scale="27"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1"/>
  <sheetViews>
    <sheetView zoomScale="30" zoomScaleNormal="30" zoomScaleSheetLayoutView="30" workbookViewId="0">
      <selection activeCell="F16" sqref="F16"/>
    </sheetView>
  </sheetViews>
  <sheetFormatPr defaultColWidth="9.1796875" defaultRowHeight="26" x14ac:dyDescent="0.6"/>
  <cols>
    <col min="1" max="1" width="51.1796875" style="13" customWidth="1"/>
    <col min="2" max="2" width="66.453125" style="13" bestFit="1" customWidth="1"/>
    <col min="3" max="3" width="47.54296875" style="13" customWidth="1"/>
    <col min="4" max="4" width="40.453125" style="13" customWidth="1"/>
    <col min="5" max="5" width="29.7265625" style="13" customWidth="1"/>
    <col min="6" max="6" width="87.81640625" style="13" customWidth="1"/>
    <col min="7" max="7" width="45.7265625" style="13" customWidth="1"/>
    <col min="8" max="8" width="38.7265625" style="13" customWidth="1"/>
    <col min="9" max="12" width="43.54296875" style="13" customWidth="1"/>
    <col min="13" max="16384" width="9.1796875" style="13"/>
  </cols>
  <sheetData>
    <row r="1" spans="1:12" ht="130.5" customHeight="1" x14ac:dyDescent="0.6">
      <c r="A1" s="86" t="s">
        <v>536</v>
      </c>
      <c r="B1" s="87"/>
      <c r="C1" s="87"/>
      <c r="D1" s="87"/>
      <c r="E1" s="87"/>
      <c r="F1" s="87"/>
      <c r="G1" s="87"/>
      <c r="H1" s="87"/>
      <c r="I1" s="87"/>
      <c r="J1" s="87"/>
      <c r="K1" s="87"/>
      <c r="L1" s="87"/>
    </row>
    <row r="2" spans="1:12" ht="130.5" customHeight="1" x14ac:dyDescent="0.6">
      <c r="A2" s="88" t="s">
        <v>267</v>
      </c>
      <c r="B2" s="89"/>
      <c r="C2" s="89"/>
      <c r="D2" s="89"/>
      <c r="E2" s="89"/>
      <c r="F2" s="89"/>
      <c r="G2" s="89"/>
      <c r="H2" s="89"/>
      <c r="I2" s="89"/>
      <c r="J2" s="89"/>
      <c r="K2" s="89"/>
      <c r="L2" s="89"/>
    </row>
    <row r="3" spans="1:12" ht="130.5" customHeight="1" x14ac:dyDescent="0.6">
      <c r="A3" s="90" t="s">
        <v>180</v>
      </c>
      <c r="B3" s="91" t="s">
        <v>185</v>
      </c>
      <c r="C3" s="91" t="s">
        <v>416</v>
      </c>
      <c r="D3" s="92" t="s">
        <v>347</v>
      </c>
      <c r="E3" s="95" t="s">
        <v>349</v>
      </c>
      <c r="F3" s="98" t="s">
        <v>348</v>
      </c>
      <c r="G3" s="103" t="s">
        <v>387</v>
      </c>
      <c r="H3" s="104"/>
      <c r="I3" s="104"/>
      <c r="J3" s="104"/>
      <c r="K3" s="104"/>
      <c r="L3" s="104"/>
    </row>
    <row r="4" spans="1:12" ht="130.5" customHeight="1" x14ac:dyDescent="0.6">
      <c r="A4" s="90"/>
      <c r="B4" s="91"/>
      <c r="C4" s="91"/>
      <c r="D4" s="93"/>
      <c r="E4" s="96"/>
      <c r="F4" s="99"/>
      <c r="G4" s="101" t="s">
        <v>385</v>
      </c>
      <c r="H4" s="102"/>
      <c r="I4" s="77" t="s">
        <v>535</v>
      </c>
      <c r="J4" s="77" t="s">
        <v>390</v>
      </c>
      <c r="K4" s="77" t="s">
        <v>384</v>
      </c>
      <c r="L4" s="77" t="s">
        <v>386</v>
      </c>
    </row>
    <row r="5" spans="1:12" ht="130.5" customHeight="1" x14ac:dyDescent="0.6">
      <c r="A5" s="90"/>
      <c r="B5" s="91"/>
      <c r="C5" s="91"/>
      <c r="D5" s="94"/>
      <c r="E5" s="97"/>
      <c r="F5" s="100"/>
      <c r="G5" s="36" t="s">
        <v>388</v>
      </c>
      <c r="H5" s="36" t="s">
        <v>389</v>
      </c>
      <c r="I5" s="77"/>
      <c r="J5" s="77"/>
      <c r="K5" s="77"/>
      <c r="L5" s="77"/>
    </row>
    <row r="6" spans="1:12" ht="280.14999999999998" customHeight="1" thickBot="1" x14ac:dyDescent="0.65">
      <c r="A6" s="25" t="s">
        <v>268</v>
      </c>
      <c r="B6" s="23" t="s">
        <v>274</v>
      </c>
      <c r="C6" s="23" t="s">
        <v>227</v>
      </c>
      <c r="D6" s="23" t="s">
        <v>527</v>
      </c>
      <c r="E6" s="23" t="s">
        <v>366</v>
      </c>
      <c r="F6" s="23" t="s">
        <v>528</v>
      </c>
      <c r="G6" s="25" t="s">
        <v>438</v>
      </c>
      <c r="H6" s="25" t="s">
        <v>530</v>
      </c>
      <c r="I6" s="25" t="s">
        <v>426</v>
      </c>
      <c r="J6" s="25" t="s">
        <v>467</v>
      </c>
      <c r="K6" s="25" t="s">
        <v>532</v>
      </c>
      <c r="L6" s="25" t="s">
        <v>468</v>
      </c>
    </row>
    <row r="7" spans="1:12" ht="99" customHeight="1" thickTop="1" x14ac:dyDescent="0.6">
      <c r="A7" s="106" t="s">
        <v>270</v>
      </c>
      <c r="B7" s="24" t="s">
        <v>271</v>
      </c>
      <c r="C7" s="24" t="s">
        <v>273</v>
      </c>
      <c r="D7" s="119" t="s">
        <v>370</v>
      </c>
      <c r="E7" s="106" t="s">
        <v>366</v>
      </c>
      <c r="F7" s="106" t="s">
        <v>529</v>
      </c>
      <c r="G7" s="106" t="s">
        <v>452</v>
      </c>
      <c r="H7" s="106" t="s">
        <v>531</v>
      </c>
      <c r="I7" s="106" t="s">
        <v>426</v>
      </c>
      <c r="J7" s="106" t="s">
        <v>392</v>
      </c>
      <c r="K7" s="106" t="s">
        <v>532</v>
      </c>
      <c r="L7" s="106" t="s">
        <v>469</v>
      </c>
    </row>
    <row r="8" spans="1:12" ht="114.75" customHeight="1" thickBot="1" x14ac:dyDescent="0.65">
      <c r="A8" s="79"/>
      <c r="B8" s="23" t="s">
        <v>272</v>
      </c>
      <c r="C8" s="23" t="s">
        <v>227</v>
      </c>
      <c r="D8" s="120"/>
      <c r="E8" s="79"/>
      <c r="F8" s="79"/>
      <c r="G8" s="79"/>
      <c r="H8" s="79"/>
      <c r="I8" s="79"/>
      <c r="J8" s="79"/>
      <c r="K8" s="79"/>
      <c r="L8" s="79"/>
    </row>
    <row r="9" spans="1:12" ht="26.5" thickTop="1" x14ac:dyDescent="0.6"/>
    <row r="61" spans="1:3" ht="114.75" customHeight="1" x14ac:dyDescent="0.6">
      <c r="A61" s="80"/>
      <c r="B61" s="80"/>
      <c r="C61" s="80"/>
    </row>
  </sheetData>
  <sheetProtection formatRows="0"/>
  <mergeCells count="25">
    <mergeCell ref="E7:E8"/>
    <mergeCell ref="F7:F8"/>
    <mergeCell ref="A61:C61"/>
    <mergeCell ref="A7:A8"/>
    <mergeCell ref="D7:D8"/>
    <mergeCell ref="A1:L1"/>
    <mergeCell ref="A2:L2"/>
    <mergeCell ref="A3:A5"/>
    <mergeCell ref="B3:B5"/>
    <mergeCell ref="C3:C5"/>
    <mergeCell ref="D3:D5"/>
    <mergeCell ref="E3:E5"/>
    <mergeCell ref="F3:F5"/>
    <mergeCell ref="G3:L3"/>
    <mergeCell ref="G4:H4"/>
    <mergeCell ref="J4:J5"/>
    <mergeCell ref="K4:K5"/>
    <mergeCell ref="L4:L5"/>
    <mergeCell ref="I4:I5"/>
    <mergeCell ref="L7:L8"/>
    <mergeCell ref="G7:G8"/>
    <mergeCell ref="H7:H8"/>
    <mergeCell ref="I7:I8"/>
    <mergeCell ref="J7:J8"/>
    <mergeCell ref="K7:K8"/>
  </mergeCells>
  <pageMargins left="0.23622047244094491" right="0.23622047244094491" top="0.74803149606299213" bottom="0.74803149606299213" header="0.31496062992125984" footer="0.31496062992125984"/>
  <pageSetup paperSize="8" scale="35"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796875" defaultRowHeight="14.5" x14ac:dyDescent="0.35"/>
  <cols>
    <col min="1" max="1" width="24.26953125" customWidth="1"/>
    <col min="2" max="2" width="25.453125" customWidth="1"/>
    <col min="3" max="3" width="97.54296875" style="2" customWidth="1"/>
    <col min="4" max="4" width="14.453125" customWidth="1"/>
  </cols>
  <sheetData>
    <row r="1" spans="1:31" x14ac:dyDescent="0.35">
      <c r="A1" s="11" t="s">
        <v>2</v>
      </c>
      <c r="B1" s="11" t="s">
        <v>22</v>
      </c>
      <c r="C1" s="11" t="s">
        <v>23</v>
      </c>
      <c r="D1" s="11" t="s">
        <v>29</v>
      </c>
    </row>
    <row r="2" spans="1:31" ht="145" x14ac:dyDescent="0.35">
      <c r="A2" t="s">
        <v>55</v>
      </c>
      <c r="B2" t="s">
        <v>3</v>
      </c>
      <c r="C2" s="2" t="s">
        <v>113</v>
      </c>
      <c r="D2" t="s">
        <v>151</v>
      </c>
    </row>
    <row r="3" spans="1:31" ht="43.5" x14ac:dyDescent="0.35">
      <c r="A3" t="s">
        <v>56</v>
      </c>
      <c r="B3" t="s">
        <v>7</v>
      </c>
      <c r="C3" s="2" t="s">
        <v>114</v>
      </c>
      <c r="D3" t="s">
        <v>152</v>
      </c>
    </row>
    <row r="4" spans="1:31" ht="58" x14ac:dyDescent="0.35">
      <c r="A4" t="s">
        <v>57</v>
      </c>
      <c r="B4" t="s">
        <v>10</v>
      </c>
      <c r="C4" s="2" t="s">
        <v>115</v>
      </c>
      <c r="D4" t="s">
        <v>153</v>
      </c>
    </row>
    <row r="5" spans="1:31" ht="58" x14ac:dyDescent="0.35">
      <c r="A5" t="s">
        <v>58</v>
      </c>
      <c r="B5" t="s">
        <v>11</v>
      </c>
      <c r="C5" s="2" t="s">
        <v>116</v>
      </c>
      <c r="D5" t="s">
        <v>154</v>
      </c>
    </row>
    <row r="6" spans="1:31" ht="43.5" x14ac:dyDescent="0.35">
      <c r="A6" t="s">
        <v>59</v>
      </c>
      <c r="B6" t="s">
        <v>60</v>
      </c>
      <c r="C6" s="2" t="s">
        <v>117</v>
      </c>
      <c r="D6" t="s">
        <v>155</v>
      </c>
    </row>
    <row r="7" spans="1:31" ht="58" x14ac:dyDescent="0.35">
      <c r="A7" t="s">
        <v>61</v>
      </c>
      <c r="B7" t="s">
        <v>62</v>
      </c>
      <c r="C7" s="2" t="s">
        <v>118</v>
      </c>
      <c r="D7" t="s">
        <v>156</v>
      </c>
      <c r="AE7" t="s">
        <v>4</v>
      </c>
    </row>
    <row r="8" spans="1:31" ht="87" x14ac:dyDescent="0.35">
      <c r="A8" t="s">
        <v>63</v>
      </c>
      <c r="B8" t="s">
        <v>64</v>
      </c>
      <c r="C8" s="2" t="s">
        <v>119</v>
      </c>
      <c r="D8" t="s">
        <v>157</v>
      </c>
      <c r="AE8" t="s">
        <v>4</v>
      </c>
    </row>
    <row r="9" spans="1:31" ht="62" x14ac:dyDescent="0.35">
      <c r="A9" t="s">
        <v>65</v>
      </c>
      <c r="B9" t="s">
        <v>6</v>
      </c>
      <c r="C9" s="14" t="s">
        <v>120</v>
      </c>
      <c r="D9" t="s">
        <v>158</v>
      </c>
      <c r="AE9" t="s">
        <v>4</v>
      </c>
    </row>
    <row r="10" spans="1:31" ht="77.5" x14ac:dyDescent="0.35">
      <c r="A10" t="s">
        <v>66</v>
      </c>
      <c r="B10" t="s">
        <v>21</v>
      </c>
      <c r="C10" s="14" t="s">
        <v>121</v>
      </c>
      <c r="D10" t="s">
        <v>159</v>
      </c>
      <c r="AE10" t="s">
        <v>4</v>
      </c>
    </row>
    <row r="11" spans="1:31" ht="77.5" x14ac:dyDescent="0.35">
      <c r="A11" t="s">
        <v>67</v>
      </c>
      <c r="B11" t="s">
        <v>68</v>
      </c>
      <c r="C11" s="14" t="s">
        <v>122</v>
      </c>
      <c r="D11" t="s">
        <v>160</v>
      </c>
      <c r="AE11" t="s">
        <v>9</v>
      </c>
    </row>
    <row r="12" spans="1:31" ht="93" x14ac:dyDescent="0.35">
      <c r="A12" t="s">
        <v>69</v>
      </c>
      <c r="B12" t="s">
        <v>70</v>
      </c>
      <c r="C12" s="14" t="s">
        <v>123</v>
      </c>
      <c r="D12" t="s">
        <v>161</v>
      </c>
      <c r="AE12" t="s">
        <v>9</v>
      </c>
    </row>
    <row r="13" spans="1:31" ht="93" x14ac:dyDescent="0.35">
      <c r="A13" t="s">
        <v>71</v>
      </c>
      <c r="B13" t="s">
        <v>72</v>
      </c>
      <c r="C13" s="14" t="s">
        <v>124</v>
      </c>
      <c r="D13" t="s">
        <v>162</v>
      </c>
      <c r="AE13" t="s">
        <v>9</v>
      </c>
    </row>
    <row r="14" spans="1:31" ht="139.5" x14ac:dyDescent="0.35">
      <c r="A14" t="s">
        <v>73</v>
      </c>
      <c r="B14" t="s">
        <v>74</v>
      </c>
      <c r="C14" s="14" t="s">
        <v>125</v>
      </c>
      <c r="D14" t="s">
        <v>163</v>
      </c>
      <c r="AE14" t="s">
        <v>9</v>
      </c>
    </row>
    <row r="15" spans="1:31" ht="62" x14ac:dyDescent="0.35">
      <c r="A15" t="s">
        <v>75</v>
      </c>
      <c r="B15" t="s">
        <v>76</v>
      </c>
      <c r="C15" s="14" t="s">
        <v>126</v>
      </c>
      <c r="D15" t="s">
        <v>164</v>
      </c>
      <c r="AE15" t="s">
        <v>9</v>
      </c>
    </row>
    <row r="16" spans="1:31" ht="62" x14ac:dyDescent="0.35">
      <c r="A16" t="s">
        <v>77</v>
      </c>
      <c r="B16" t="s">
        <v>15</v>
      </c>
      <c r="C16" s="14" t="s">
        <v>127</v>
      </c>
      <c r="D16" t="s">
        <v>165</v>
      </c>
      <c r="AE16" t="s">
        <v>9</v>
      </c>
    </row>
    <row r="17" spans="1:31" ht="62" x14ac:dyDescent="0.35">
      <c r="A17" t="s">
        <v>78</v>
      </c>
      <c r="B17" t="s">
        <v>79</v>
      </c>
      <c r="C17" s="14" t="s">
        <v>128</v>
      </c>
      <c r="D17" t="s">
        <v>166</v>
      </c>
      <c r="AE17" t="s">
        <v>12</v>
      </c>
    </row>
    <row r="18" spans="1:31" ht="93" x14ac:dyDescent="0.35">
      <c r="A18" t="s">
        <v>80</v>
      </c>
      <c r="B18" t="s">
        <v>81</v>
      </c>
      <c r="C18" s="14" t="s">
        <v>129</v>
      </c>
      <c r="D18" t="s">
        <v>167</v>
      </c>
      <c r="AE18" t="s">
        <v>12</v>
      </c>
    </row>
    <row r="19" spans="1:31" ht="93" x14ac:dyDescent="0.35">
      <c r="A19" t="s">
        <v>82</v>
      </c>
      <c r="B19" t="s">
        <v>16</v>
      </c>
      <c r="C19" s="14" t="s">
        <v>130</v>
      </c>
      <c r="D19" t="s">
        <v>168</v>
      </c>
      <c r="AE19" t="s">
        <v>12</v>
      </c>
    </row>
    <row r="20" spans="1:31" ht="139.5" x14ac:dyDescent="0.35">
      <c r="A20" t="s">
        <v>83</v>
      </c>
      <c r="B20" t="s">
        <v>84</v>
      </c>
      <c r="C20" s="14" t="s">
        <v>131</v>
      </c>
      <c r="D20" t="s">
        <v>169</v>
      </c>
      <c r="AE20" t="s">
        <v>12</v>
      </c>
    </row>
    <row r="21" spans="1:31" ht="77.5" x14ac:dyDescent="0.35">
      <c r="A21" t="s">
        <v>85</v>
      </c>
      <c r="B21" t="s">
        <v>17</v>
      </c>
      <c r="C21" s="14" t="s">
        <v>132</v>
      </c>
      <c r="D21" t="s">
        <v>170</v>
      </c>
      <c r="AE21" t="s">
        <v>12</v>
      </c>
    </row>
    <row r="22" spans="1:31" ht="108.5" x14ac:dyDescent="0.35">
      <c r="A22" t="s">
        <v>86</v>
      </c>
      <c r="B22" t="s">
        <v>87</v>
      </c>
      <c r="C22" s="14" t="s">
        <v>133</v>
      </c>
      <c r="D22" t="s">
        <v>171</v>
      </c>
      <c r="AE22" t="s">
        <v>12</v>
      </c>
    </row>
    <row r="23" spans="1:31" ht="124" x14ac:dyDescent="0.35">
      <c r="A23" t="s">
        <v>88</v>
      </c>
      <c r="B23" t="s">
        <v>18</v>
      </c>
      <c r="C23" s="14" t="s">
        <v>134</v>
      </c>
      <c r="D23" t="s">
        <v>172</v>
      </c>
      <c r="AE23" t="s">
        <v>12</v>
      </c>
    </row>
    <row r="24" spans="1:31" ht="62" x14ac:dyDescent="0.35">
      <c r="A24" t="s">
        <v>89</v>
      </c>
      <c r="B24" t="s">
        <v>20</v>
      </c>
      <c r="C24" s="14" t="s">
        <v>135</v>
      </c>
      <c r="D24" t="s">
        <v>173</v>
      </c>
      <c r="AE24" t="s">
        <v>12</v>
      </c>
    </row>
    <row r="25" spans="1:31" ht="93" x14ac:dyDescent="0.35">
      <c r="A25" t="s">
        <v>90</v>
      </c>
      <c r="B25" t="s">
        <v>13</v>
      </c>
      <c r="C25" s="14" t="s">
        <v>136</v>
      </c>
      <c r="D25" t="s">
        <v>174</v>
      </c>
      <c r="AE25" t="s">
        <v>19</v>
      </c>
    </row>
    <row r="26" spans="1:31" ht="46.5" x14ac:dyDescent="0.35">
      <c r="A26" t="s">
        <v>91</v>
      </c>
      <c r="B26" t="s">
        <v>14</v>
      </c>
      <c r="C26" s="14" t="s">
        <v>137</v>
      </c>
      <c r="D26" t="s">
        <v>175</v>
      </c>
      <c r="AE26" t="s">
        <v>19</v>
      </c>
    </row>
    <row r="27" spans="1:31" ht="77.5" x14ac:dyDescent="0.35">
      <c r="A27" t="s">
        <v>92</v>
      </c>
      <c r="B27" t="s">
        <v>93</v>
      </c>
      <c r="C27" s="14" t="s">
        <v>138</v>
      </c>
      <c r="D27" t="s">
        <v>176</v>
      </c>
      <c r="AE27" t="s">
        <v>19</v>
      </c>
    </row>
    <row r="28" spans="1:31" ht="46.5" x14ac:dyDescent="0.35">
      <c r="A28" t="s">
        <v>94</v>
      </c>
      <c r="B28" t="s">
        <v>95</v>
      </c>
      <c r="C28" s="14" t="s">
        <v>150</v>
      </c>
      <c r="D28" t="s">
        <v>177</v>
      </c>
      <c r="AE28" t="s">
        <v>19</v>
      </c>
    </row>
    <row r="29" spans="1:31" ht="46.5" x14ac:dyDescent="0.35">
      <c r="A29" t="s">
        <v>96</v>
      </c>
      <c r="B29" t="s">
        <v>97</v>
      </c>
      <c r="C29" s="14" t="s">
        <v>150</v>
      </c>
      <c r="D29" t="s">
        <v>178</v>
      </c>
      <c r="AE29" t="s">
        <v>19</v>
      </c>
    </row>
    <row r="30" spans="1:31" ht="77.5" x14ac:dyDescent="0.35">
      <c r="A30" t="s">
        <v>98</v>
      </c>
      <c r="B30" t="s">
        <v>99</v>
      </c>
      <c r="C30" s="14" t="s">
        <v>139</v>
      </c>
      <c r="D30" t="s">
        <v>28</v>
      </c>
      <c r="AE30" t="s">
        <v>19</v>
      </c>
    </row>
    <row r="31" spans="1:31" ht="124" x14ac:dyDescent="0.35">
      <c r="A31" t="s">
        <v>100</v>
      </c>
      <c r="B31" t="s">
        <v>101</v>
      </c>
      <c r="C31" s="14" t="s">
        <v>140</v>
      </c>
      <c r="D31" t="s">
        <v>28</v>
      </c>
      <c r="AE31" t="s">
        <v>19</v>
      </c>
    </row>
    <row r="32" spans="1:31" ht="62" x14ac:dyDescent="0.35">
      <c r="A32" t="s">
        <v>24</v>
      </c>
      <c r="B32" t="s">
        <v>102</v>
      </c>
      <c r="C32" s="14" t="s">
        <v>143</v>
      </c>
      <c r="D32" t="s">
        <v>28</v>
      </c>
    </row>
    <row r="33" spans="1:4" ht="77.5" x14ac:dyDescent="0.35">
      <c r="A33" t="s">
        <v>103</v>
      </c>
      <c r="B33" t="s">
        <v>104</v>
      </c>
      <c r="C33" s="14" t="s">
        <v>146</v>
      </c>
      <c r="D33" t="s">
        <v>179</v>
      </c>
    </row>
    <row r="34" spans="1:4" ht="62" x14ac:dyDescent="0.35">
      <c r="A34" t="s">
        <v>105</v>
      </c>
      <c r="B34" t="s">
        <v>106</v>
      </c>
      <c r="C34" s="15" t="s">
        <v>144</v>
      </c>
      <c r="D34" t="s">
        <v>28</v>
      </c>
    </row>
    <row r="35" spans="1:4" ht="62" x14ac:dyDescent="0.35">
      <c r="A35" t="s">
        <v>107</v>
      </c>
      <c r="B35" t="s">
        <v>54</v>
      </c>
      <c r="C35" s="14" t="s">
        <v>147</v>
      </c>
      <c r="D35" t="s">
        <v>28</v>
      </c>
    </row>
    <row r="36" spans="1:4" ht="31" x14ac:dyDescent="0.35">
      <c r="A36" t="s">
        <v>108</v>
      </c>
      <c r="B36" t="s">
        <v>109</v>
      </c>
      <c r="C36" s="14" t="s">
        <v>148</v>
      </c>
      <c r="D36" t="s">
        <v>28</v>
      </c>
    </row>
    <row r="37" spans="1:4" ht="46.5" x14ac:dyDescent="0.35">
      <c r="A37" t="s">
        <v>110</v>
      </c>
      <c r="B37" t="s">
        <v>8</v>
      </c>
      <c r="C37" s="14" t="s">
        <v>145</v>
      </c>
      <c r="D37" t="s">
        <v>28</v>
      </c>
    </row>
    <row r="38" spans="1:4" ht="31" x14ac:dyDescent="0.35">
      <c r="A38" t="s">
        <v>111</v>
      </c>
      <c r="B38" t="s">
        <v>112</v>
      </c>
      <c r="C38" s="14" t="s">
        <v>149</v>
      </c>
      <c r="D38" t="s">
        <v>28</v>
      </c>
    </row>
    <row r="39" spans="1:4" ht="170.5" x14ac:dyDescent="0.3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4" x14ac:dyDescent="0.35">
      <c r="A2" s="5" t="s">
        <v>30</v>
      </c>
    </row>
    <row r="3" spans="1:4" ht="18.5" x14ac:dyDescent="0.45">
      <c r="B3" s="12" t="s">
        <v>31</v>
      </c>
    </row>
    <row r="4" spans="1:4" ht="18.5" x14ac:dyDescent="0.45">
      <c r="B4" s="12" t="s">
        <v>32</v>
      </c>
    </row>
    <row r="5" spans="1:4" ht="18.5" x14ac:dyDescent="0.45">
      <c r="B5" s="12" t="s">
        <v>33</v>
      </c>
    </row>
    <row r="6" spans="1:4" ht="18.5" x14ac:dyDescent="0.45">
      <c r="B6" s="12" t="s">
        <v>34</v>
      </c>
    </row>
    <row r="7" spans="1:4" ht="18.5" x14ac:dyDescent="0.45">
      <c r="B7" s="12" t="s">
        <v>35</v>
      </c>
    </row>
    <row r="8" spans="1:4" ht="18.5" x14ac:dyDescent="0.45">
      <c r="B8" s="12"/>
    </row>
    <row r="9" spans="1:4" x14ac:dyDescent="0.35">
      <c r="A9" s="5" t="s">
        <v>36</v>
      </c>
      <c r="C9" s="76" t="s">
        <v>37</v>
      </c>
      <c r="D9" s="76"/>
    </row>
    <row r="10" spans="1:4" x14ac:dyDescent="0.35">
      <c r="B10" t="s">
        <v>38</v>
      </c>
      <c r="D10" t="s">
        <v>39</v>
      </c>
    </row>
    <row r="11" spans="1:4" x14ac:dyDescent="0.35">
      <c r="B11" t="s">
        <v>40</v>
      </c>
      <c r="D11" t="s">
        <v>41</v>
      </c>
    </row>
    <row r="12" spans="1:4" x14ac:dyDescent="0.35">
      <c r="D12" t="s">
        <v>42</v>
      </c>
    </row>
    <row r="16" spans="1:4" x14ac:dyDescent="0.35">
      <c r="B16" t="s">
        <v>45</v>
      </c>
      <c r="D16" t="s">
        <v>51</v>
      </c>
    </row>
    <row r="17" spans="2:7" x14ac:dyDescent="0.35">
      <c r="B17" t="s">
        <v>44</v>
      </c>
      <c r="D17" t="s">
        <v>43</v>
      </c>
    </row>
    <row r="18" spans="2:7" x14ac:dyDescent="0.35">
      <c r="B18" t="s">
        <v>46</v>
      </c>
    </row>
    <row r="19" spans="2:7" x14ac:dyDescent="0.35">
      <c r="B19" t="s">
        <v>47</v>
      </c>
    </row>
    <row r="20" spans="2:7" x14ac:dyDescent="0.35">
      <c r="B20" t="s">
        <v>50</v>
      </c>
    </row>
    <row r="22" spans="2:7" x14ac:dyDescent="0.35">
      <c r="D22" t="s">
        <v>48</v>
      </c>
      <c r="E22" t="s">
        <v>48</v>
      </c>
      <c r="F22" t="s">
        <v>48</v>
      </c>
      <c r="G22" t="s">
        <v>49</v>
      </c>
    </row>
    <row r="23" spans="2:7" x14ac:dyDescent="0.35">
      <c r="B23" t="s">
        <v>51</v>
      </c>
      <c r="C23" t="e">
        <f>#REF!</f>
        <v>#REF!</v>
      </c>
      <c r="D23" t="e">
        <f>IF(OR(C23 = "Media", C23="Alta",C23="Altissima"),"Altissimo","")</f>
        <v>#REF!</v>
      </c>
      <c r="E23" t="e">
        <f>IF(C23="Bassa","Alto","")</f>
        <v>#REF!</v>
      </c>
      <c r="F23" t="e">
        <f>IF(C23="Molto bassa","Medio","")</f>
        <v>#REF!</v>
      </c>
      <c r="G23" t="e">
        <f>CONCATENATE(D23,E23,F23)</f>
        <v>#REF!</v>
      </c>
    </row>
    <row r="24" spans="2:7" x14ac:dyDescent="0.35">
      <c r="B24" t="s">
        <v>52</v>
      </c>
      <c r="C24" t="e">
        <f>#REF!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35">
      <c r="B25" t="s">
        <v>53</v>
      </c>
      <c r="C25" t="e">
        <f>#REF!</f>
        <v>#REF!</v>
      </c>
      <c r="D25" t="e">
        <f t="shared" si="0"/>
        <v>#REF!</v>
      </c>
      <c r="E25" t="e">
        <f t="shared" si="1"/>
        <v>#REF!</v>
      </c>
      <c r="F25" t="e">
        <f t="shared" si="2"/>
        <v>#REF!</v>
      </c>
      <c r="G25" t="e">
        <f t="shared" si="3"/>
        <v>#REF!</v>
      </c>
    </row>
    <row r="26" spans="2:7" x14ac:dyDescent="0.35">
      <c r="C26" t="e">
        <f>#REF!</f>
        <v>#REF!</v>
      </c>
      <c r="D26" t="e">
        <f t="shared" si="0"/>
        <v>#REF!</v>
      </c>
      <c r="E26" t="e">
        <f t="shared" si="1"/>
        <v>#REF!</v>
      </c>
      <c r="F26" t="e">
        <f t="shared" si="2"/>
        <v>#REF!</v>
      </c>
      <c r="G26" t="e">
        <f t="shared" si="3"/>
        <v>#REF!</v>
      </c>
    </row>
    <row r="27" spans="2:7" x14ac:dyDescent="0.35">
      <c r="C27" t="e">
        <f>#REF!</f>
        <v>#REF!</v>
      </c>
      <c r="D27" t="e">
        <f t="shared" si="0"/>
        <v>#REF!</v>
      </c>
      <c r="E27" t="e">
        <f t="shared" si="1"/>
        <v>#REF!</v>
      </c>
      <c r="F27" t="e">
        <f t="shared" si="2"/>
        <v>#REF!</v>
      </c>
      <c r="G27" t="e">
        <f t="shared" si="3"/>
        <v>#REF!</v>
      </c>
    </row>
    <row r="28" spans="2:7" x14ac:dyDescent="0.35">
      <c r="C28" t="e">
        <f>#REF!</f>
        <v>#REF!</v>
      </c>
      <c r="D28" t="e">
        <f t="shared" si="0"/>
        <v>#REF!</v>
      </c>
      <c r="E28" t="e">
        <f t="shared" si="1"/>
        <v>#REF!</v>
      </c>
      <c r="F28" t="e">
        <f t="shared" si="2"/>
        <v>#REF!</v>
      </c>
      <c r="G28" t="e">
        <f t="shared" si="3"/>
        <v>#REF!</v>
      </c>
    </row>
    <row r="29" spans="2:7" x14ac:dyDescent="0.35">
      <c r="C29" t="e">
        <f>#REF!</f>
        <v>#REF!</v>
      </c>
      <c r="D29" t="e">
        <f t="shared" si="0"/>
        <v>#REF!</v>
      </c>
      <c r="E29" t="e">
        <f t="shared" si="1"/>
        <v>#REF!</v>
      </c>
      <c r="F29" t="e">
        <f t="shared" si="2"/>
        <v>#REF!</v>
      </c>
      <c r="G29" t="e">
        <f t="shared" si="3"/>
        <v>#REF!</v>
      </c>
    </row>
    <row r="30" spans="2:7" x14ac:dyDescent="0.35">
      <c r="C30" t="e">
        <f>#REF!</f>
        <v>#REF!</v>
      </c>
      <c r="D30" t="e">
        <f t="shared" si="0"/>
        <v>#REF!</v>
      </c>
      <c r="E30" t="e">
        <f t="shared" si="1"/>
        <v>#REF!</v>
      </c>
      <c r="F30" t="e">
        <f t="shared" si="2"/>
        <v>#REF!</v>
      </c>
      <c r="G30" t="e">
        <f t="shared" si="3"/>
        <v>#REF!</v>
      </c>
    </row>
    <row r="31" spans="2:7" x14ac:dyDescent="0.35">
      <c r="C31" t="e">
        <f>#REF!</f>
        <v>#REF!</v>
      </c>
      <c r="D31" t="e">
        <f t="shared" si="0"/>
        <v>#REF!</v>
      </c>
      <c r="E31" t="e">
        <f t="shared" si="1"/>
        <v>#REF!</v>
      </c>
      <c r="F31" t="e">
        <f t="shared" si="2"/>
        <v>#REF!</v>
      </c>
      <c r="G31" t="e">
        <f t="shared" si="3"/>
        <v>#REF!</v>
      </c>
    </row>
    <row r="32" spans="2:7" x14ac:dyDescent="0.35">
      <c r="C32" t="e">
        <f>#REF!</f>
        <v>#REF!</v>
      </c>
      <c r="D32" t="e">
        <f t="shared" si="0"/>
        <v>#REF!</v>
      </c>
      <c r="E32" t="e">
        <f t="shared" si="1"/>
        <v>#REF!</v>
      </c>
      <c r="F32" t="e">
        <f t="shared" si="2"/>
        <v>#REF!</v>
      </c>
      <c r="G32" t="e">
        <f t="shared" si="3"/>
        <v>#REF!</v>
      </c>
    </row>
    <row r="33" spans="3:7" x14ac:dyDescent="0.35">
      <c r="C33" t="e">
        <f>#REF!</f>
        <v>#REF!</v>
      </c>
      <c r="D33" t="e">
        <f t="shared" si="0"/>
        <v>#REF!</v>
      </c>
      <c r="E33" t="e">
        <f t="shared" si="1"/>
        <v>#REF!</v>
      </c>
      <c r="F33" t="e">
        <f t="shared" si="2"/>
        <v>#REF!</v>
      </c>
      <c r="G33" t="e">
        <f t="shared" si="3"/>
        <v>#REF!</v>
      </c>
    </row>
    <row r="34" spans="3:7" x14ac:dyDescent="0.35">
      <c r="C34" t="e">
        <f>#REF!</f>
        <v>#REF!</v>
      </c>
      <c r="D34" t="e">
        <f t="shared" si="0"/>
        <v>#REF!</v>
      </c>
      <c r="E34" t="e">
        <f t="shared" si="1"/>
        <v>#REF!</v>
      </c>
      <c r="F34" t="e">
        <f t="shared" si="2"/>
        <v>#REF!</v>
      </c>
      <c r="G34" t="e">
        <f t="shared" si="3"/>
        <v>#REF!</v>
      </c>
    </row>
    <row r="35" spans="3:7" x14ac:dyDescent="0.35">
      <c r="C35" t="e">
        <f>#REF!</f>
        <v>#REF!</v>
      </c>
      <c r="D35" t="e">
        <f t="shared" si="0"/>
        <v>#REF!</v>
      </c>
      <c r="E35" t="e">
        <f t="shared" si="1"/>
        <v>#REF!</v>
      </c>
      <c r="F35" t="e">
        <f t="shared" si="2"/>
        <v>#REF!</v>
      </c>
      <c r="G35" t="e">
        <f t="shared" si="3"/>
        <v>#REF!</v>
      </c>
    </row>
    <row r="36" spans="3:7" x14ac:dyDescent="0.35">
      <c r="C36" t="e">
        <f>#REF!</f>
        <v>#REF!</v>
      </c>
      <c r="D36" t="e">
        <f t="shared" si="0"/>
        <v>#REF!</v>
      </c>
      <c r="E36" t="e">
        <f t="shared" si="1"/>
        <v>#REF!</v>
      </c>
      <c r="F36" t="e">
        <f t="shared" si="2"/>
        <v>#REF!</v>
      </c>
      <c r="G36" t="e">
        <f t="shared" si="3"/>
        <v>#REF!</v>
      </c>
    </row>
    <row r="37" spans="3:7" x14ac:dyDescent="0.35">
      <c r="C37" t="e">
        <f>#REF!</f>
        <v>#REF!</v>
      </c>
      <c r="D37" t="e">
        <f t="shared" si="0"/>
        <v>#REF!</v>
      </c>
      <c r="E37" t="e">
        <f t="shared" si="1"/>
        <v>#REF!</v>
      </c>
      <c r="F37" t="e">
        <f t="shared" si="2"/>
        <v>#REF!</v>
      </c>
      <c r="G37" t="e">
        <f t="shared" si="3"/>
        <v>#REF!</v>
      </c>
    </row>
    <row r="38" spans="3:7" x14ac:dyDescent="0.35">
      <c r="C38" t="e">
        <f>#REF!</f>
        <v>#REF!</v>
      </c>
      <c r="D38" t="e">
        <f t="shared" si="0"/>
        <v>#REF!</v>
      </c>
      <c r="E38" t="e">
        <f t="shared" si="1"/>
        <v>#REF!</v>
      </c>
      <c r="F38" t="e">
        <f t="shared" si="2"/>
        <v>#REF!</v>
      </c>
      <c r="G38" t="e">
        <f t="shared" si="3"/>
        <v>#REF!</v>
      </c>
    </row>
    <row r="39" spans="3:7" x14ac:dyDescent="0.35">
      <c r="C39" t="e">
        <f>#REF!</f>
        <v>#REF!</v>
      </c>
      <c r="D39" t="e">
        <f t="shared" si="0"/>
        <v>#REF!</v>
      </c>
      <c r="E39" t="e">
        <f t="shared" si="1"/>
        <v>#REF!</v>
      </c>
      <c r="F39" t="e">
        <f t="shared" si="2"/>
        <v>#REF!</v>
      </c>
      <c r="G39" t="e">
        <f t="shared" si="3"/>
        <v>#REF!</v>
      </c>
    </row>
    <row r="40" spans="3:7" x14ac:dyDescent="0.35">
      <c r="C40" t="e">
        <f>#REF!</f>
        <v>#REF!</v>
      </c>
      <c r="D40" t="e">
        <f t="shared" si="0"/>
        <v>#REF!</v>
      </c>
      <c r="E40" t="e">
        <f t="shared" si="1"/>
        <v>#REF!</v>
      </c>
      <c r="F40" t="e">
        <f t="shared" si="2"/>
        <v>#REF!</v>
      </c>
      <c r="G40" t="e">
        <f t="shared" si="3"/>
        <v>#REF!</v>
      </c>
    </row>
    <row r="41" spans="3:7" x14ac:dyDescent="0.35">
      <c r="C41" t="e">
        <f>#REF!</f>
        <v>#REF!</v>
      </c>
      <c r="D41" t="e">
        <f t="shared" si="0"/>
        <v>#REF!</v>
      </c>
      <c r="E41" t="e">
        <f t="shared" si="1"/>
        <v>#REF!</v>
      </c>
      <c r="F41" t="e">
        <f t="shared" si="2"/>
        <v>#REF!</v>
      </c>
      <c r="G41" t="e">
        <f t="shared" si="3"/>
        <v>#REF!</v>
      </c>
    </row>
    <row r="42" spans="3:7" x14ac:dyDescent="0.35">
      <c r="C42" t="e">
        <f>#REF!</f>
        <v>#REF!</v>
      </c>
      <c r="D42" t="e">
        <f t="shared" si="0"/>
        <v>#REF!</v>
      </c>
      <c r="E42" t="e">
        <f t="shared" si="1"/>
        <v>#REF!</v>
      </c>
      <c r="F42" t="e">
        <f t="shared" si="2"/>
        <v>#REF!</v>
      </c>
      <c r="G42" t="e">
        <f t="shared" si="3"/>
        <v>#REF!</v>
      </c>
    </row>
    <row r="43" spans="3:7" x14ac:dyDescent="0.35">
      <c r="C43" t="e">
        <f>#REF!</f>
        <v>#REF!</v>
      </c>
      <c r="D43" t="e">
        <f t="shared" si="0"/>
        <v>#REF!</v>
      </c>
      <c r="E43" t="e">
        <f t="shared" si="1"/>
        <v>#REF!</v>
      </c>
      <c r="F43" t="e">
        <f t="shared" si="2"/>
        <v>#REF!</v>
      </c>
      <c r="G43" t="e">
        <f t="shared" si="3"/>
        <v>#REF!</v>
      </c>
    </row>
    <row r="44" spans="3:7" x14ac:dyDescent="0.35">
      <c r="C44" t="e">
        <f>#REF!</f>
        <v>#REF!</v>
      </c>
      <c r="D44" t="e">
        <f t="shared" si="0"/>
        <v>#REF!</v>
      </c>
      <c r="E44" t="e">
        <f t="shared" si="1"/>
        <v>#REF!</v>
      </c>
      <c r="F44" t="e">
        <f t="shared" si="2"/>
        <v>#REF!</v>
      </c>
      <c r="G44" t="e">
        <f t="shared" si="3"/>
        <v>#REF!</v>
      </c>
    </row>
    <row r="45" spans="3:7" x14ac:dyDescent="0.35">
      <c r="C45" t="e">
        <f>#REF!</f>
        <v>#REF!</v>
      </c>
      <c r="D45" t="e">
        <f t="shared" si="0"/>
        <v>#REF!</v>
      </c>
      <c r="E45" t="e">
        <f t="shared" si="1"/>
        <v>#REF!</v>
      </c>
      <c r="F45" t="e">
        <f t="shared" si="2"/>
        <v>#REF!</v>
      </c>
      <c r="G45" t="e">
        <f t="shared" si="3"/>
        <v>#REF!</v>
      </c>
    </row>
    <row r="46" spans="3:7" x14ac:dyDescent="0.35">
      <c r="C46" t="e">
        <f>#REF!</f>
        <v>#REF!</v>
      </c>
      <c r="D46" t="e">
        <f t="shared" si="0"/>
        <v>#REF!</v>
      </c>
      <c r="E46" t="e">
        <f t="shared" si="1"/>
        <v>#REF!</v>
      </c>
      <c r="F46" t="e">
        <f t="shared" si="2"/>
        <v>#REF!</v>
      </c>
      <c r="G46" t="e">
        <f t="shared" si="3"/>
        <v>#REF!</v>
      </c>
    </row>
    <row r="47" spans="3:7" x14ac:dyDescent="0.35">
      <c r="C47" t="e">
        <f>#REF!</f>
        <v>#REF!</v>
      </c>
      <c r="D47" t="e">
        <f t="shared" si="0"/>
        <v>#REF!</v>
      </c>
      <c r="E47" t="e">
        <f t="shared" si="1"/>
        <v>#REF!</v>
      </c>
      <c r="F47" t="e">
        <f t="shared" si="2"/>
        <v>#REF!</v>
      </c>
      <c r="G47" t="e">
        <f t="shared" si="3"/>
        <v>#REF!</v>
      </c>
    </row>
    <row r="48" spans="3:7" x14ac:dyDescent="0.35">
      <c r="C48" t="e">
        <f>#REF!</f>
        <v>#REF!</v>
      </c>
      <c r="D48" t="e">
        <f t="shared" si="0"/>
        <v>#REF!</v>
      </c>
      <c r="E48" t="e">
        <f t="shared" si="1"/>
        <v>#REF!</v>
      </c>
      <c r="F48" t="e">
        <f t="shared" si="2"/>
        <v>#REF!</v>
      </c>
      <c r="G48" t="e">
        <f t="shared" si="3"/>
        <v>#REF!</v>
      </c>
    </row>
    <row r="49" spans="3:7" x14ac:dyDescent="0.35">
      <c r="C49" t="e">
        <f>#REF!</f>
        <v>#REF!</v>
      </c>
      <c r="D49" t="e">
        <f t="shared" si="0"/>
        <v>#REF!</v>
      </c>
      <c r="E49" t="e">
        <f t="shared" si="1"/>
        <v>#REF!</v>
      </c>
      <c r="F49" t="e">
        <f t="shared" si="2"/>
        <v>#REF!</v>
      </c>
      <c r="G49" t="e">
        <f t="shared" si="3"/>
        <v>#REF!</v>
      </c>
    </row>
    <row r="50" spans="3:7" x14ac:dyDescent="0.35">
      <c r="C50" t="e">
        <f>#REF!</f>
        <v>#REF!</v>
      </c>
      <c r="D50" t="e">
        <f t="shared" si="0"/>
        <v>#REF!</v>
      </c>
      <c r="E50" t="e">
        <f t="shared" si="1"/>
        <v>#REF!</v>
      </c>
      <c r="F50" t="e">
        <f t="shared" si="2"/>
        <v>#REF!</v>
      </c>
      <c r="G50" t="e">
        <f t="shared" si="3"/>
        <v>#REF!</v>
      </c>
    </row>
    <row r="51" spans="3:7" x14ac:dyDescent="0.35">
      <c r="C51" t="e">
        <f>#REF!</f>
        <v>#REF!</v>
      </c>
      <c r="D51" t="e">
        <f t="shared" si="0"/>
        <v>#REF!</v>
      </c>
      <c r="E51" t="e">
        <f t="shared" si="1"/>
        <v>#REF!</v>
      </c>
      <c r="F51" t="e">
        <f t="shared" si="2"/>
        <v>#REF!</v>
      </c>
      <c r="G51" t="e">
        <f t="shared" si="3"/>
        <v>#REF!</v>
      </c>
    </row>
    <row r="52" spans="3:7" x14ac:dyDescent="0.35">
      <c r="C52" t="e">
        <f>#REF!</f>
        <v>#REF!</v>
      </c>
      <c r="D52" t="e">
        <f t="shared" si="0"/>
        <v>#REF!</v>
      </c>
      <c r="E52" t="e">
        <f t="shared" si="1"/>
        <v>#REF!</v>
      </c>
      <c r="F52" t="e">
        <f t="shared" si="2"/>
        <v>#REF!</v>
      </c>
      <c r="G52" t="e">
        <f t="shared" si="3"/>
        <v>#REF!</v>
      </c>
    </row>
    <row r="53" spans="3:7" x14ac:dyDescent="0.35">
      <c r="C53" t="e">
        <f>#REF!</f>
        <v>#REF!</v>
      </c>
      <c r="D53" t="e">
        <f t="shared" si="0"/>
        <v>#REF!</v>
      </c>
      <c r="E53" t="e">
        <f t="shared" si="1"/>
        <v>#REF!</v>
      </c>
      <c r="F53" t="e">
        <f t="shared" si="2"/>
        <v>#REF!</v>
      </c>
      <c r="G53" t="e">
        <f t="shared" si="3"/>
        <v>#REF!</v>
      </c>
    </row>
    <row r="54" spans="3:7" x14ac:dyDescent="0.35">
      <c r="C54" t="e">
        <f>#REF!</f>
        <v>#REF!</v>
      </c>
      <c r="D54" t="e">
        <f t="shared" si="0"/>
        <v>#REF!</v>
      </c>
      <c r="E54" t="e">
        <f t="shared" si="1"/>
        <v>#REF!</v>
      </c>
      <c r="F54" t="e">
        <f t="shared" si="2"/>
        <v>#REF!</v>
      </c>
      <c r="G54" t="e">
        <f t="shared" si="3"/>
        <v>#REF!</v>
      </c>
    </row>
    <row r="55" spans="3:7" x14ac:dyDescent="0.35">
      <c r="C55" t="e">
        <f>#REF!</f>
        <v>#REF!</v>
      </c>
      <c r="D55" t="e">
        <f t="shared" si="0"/>
        <v>#REF!</v>
      </c>
      <c r="E55" t="e">
        <f t="shared" si="1"/>
        <v>#REF!</v>
      </c>
      <c r="F55" t="e">
        <f t="shared" si="2"/>
        <v>#REF!</v>
      </c>
      <c r="G55" t="e">
        <f t="shared" si="3"/>
        <v>#REF!</v>
      </c>
    </row>
    <row r="56" spans="3:7" x14ac:dyDescent="0.35">
      <c r="C56" t="e">
        <f>#REF!</f>
        <v>#REF!</v>
      </c>
      <c r="D56" t="e">
        <f t="shared" si="0"/>
        <v>#REF!</v>
      </c>
      <c r="E56" t="e">
        <f t="shared" si="1"/>
        <v>#REF!</v>
      </c>
      <c r="F56" t="e">
        <f t="shared" si="2"/>
        <v>#REF!</v>
      </c>
      <c r="G56" t="e">
        <f t="shared" si="3"/>
        <v>#REF!</v>
      </c>
    </row>
    <row r="57" spans="3:7" x14ac:dyDescent="0.35">
      <c r="C57" t="e">
        <f>#REF!</f>
        <v>#REF!</v>
      </c>
      <c r="D57" t="e">
        <f t="shared" si="0"/>
        <v>#REF!</v>
      </c>
      <c r="E57" t="e">
        <f t="shared" si="1"/>
        <v>#REF!</v>
      </c>
      <c r="F57" t="e">
        <f t="shared" si="2"/>
        <v>#REF!</v>
      </c>
      <c r="G57" t="e">
        <f t="shared" si="3"/>
        <v>#REF!</v>
      </c>
    </row>
    <row r="58" spans="3:7" x14ac:dyDescent="0.35">
      <c r="C58" t="e">
        <f>#REF!</f>
        <v>#REF!</v>
      </c>
      <c r="D58" t="e">
        <f t="shared" si="0"/>
        <v>#REF!</v>
      </c>
      <c r="E58" t="e">
        <f t="shared" si="1"/>
        <v>#REF!</v>
      </c>
      <c r="F58" t="e">
        <f t="shared" si="2"/>
        <v>#REF!</v>
      </c>
      <c r="G58" t="e">
        <f t="shared" si="3"/>
        <v>#REF!</v>
      </c>
    </row>
    <row r="59" spans="3:7" x14ac:dyDescent="0.35">
      <c r="C59" t="e">
        <f>#REF!</f>
        <v>#REF!</v>
      </c>
      <c r="D59" t="e">
        <f t="shared" si="0"/>
        <v>#REF!</v>
      </c>
      <c r="E59" t="e">
        <f t="shared" si="1"/>
        <v>#REF!</v>
      </c>
      <c r="F59" t="e">
        <f t="shared" si="2"/>
        <v>#REF!</v>
      </c>
      <c r="G59" t="e">
        <f t="shared" si="3"/>
        <v>#REF!</v>
      </c>
    </row>
    <row r="60" spans="3:7" x14ac:dyDescent="0.35">
      <c r="C60" t="e">
        <f>#REF!</f>
        <v>#REF!</v>
      </c>
      <c r="D60" t="e">
        <f t="shared" si="0"/>
        <v>#REF!</v>
      </c>
      <c r="E60" t="e">
        <f t="shared" si="1"/>
        <v>#REF!</v>
      </c>
      <c r="F60" t="e">
        <f t="shared" si="2"/>
        <v>#REF!</v>
      </c>
      <c r="G60" t="e">
        <f t="shared" si="3"/>
        <v>#REF!</v>
      </c>
    </row>
    <row r="61" spans="3:7" x14ac:dyDescent="0.35">
      <c r="C61" t="e">
        <f>#REF!</f>
        <v>#REF!</v>
      </c>
      <c r="D61" t="e">
        <f t="shared" si="0"/>
        <v>#REF!</v>
      </c>
      <c r="E61" t="e">
        <f t="shared" si="1"/>
        <v>#REF!</v>
      </c>
      <c r="F61" t="e">
        <f t="shared" si="2"/>
        <v>#REF!</v>
      </c>
      <c r="G61" t="e">
        <f t="shared" si="3"/>
        <v>#REF!</v>
      </c>
    </row>
    <row r="62" spans="3:7" x14ac:dyDescent="0.35">
      <c r="C62" t="e">
        <f>#REF!</f>
        <v>#REF!</v>
      </c>
      <c r="D62" t="e">
        <f t="shared" si="0"/>
        <v>#REF!</v>
      </c>
      <c r="E62" t="e">
        <f t="shared" si="1"/>
        <v>#REF!</v>
      </c>
      <c r="F62" t="e">
        <f t="shared" si="2"/>
        <v>#REF!</v>
      </c>
      <c r="G62" t="e">
        <f t="shared" si="3"/>
        <v>#REF!</v>
      </c>
    </row>
    <row r="63" spans="3:7" x14ac:dyDescent="0.35">
      <c r="C63" t="e">
        <f>#REF!</f>
        <v>#REF!</v>
      </c>
      <c r="D63" t="e">
        <f t="shared" si="0"/>
        <v>#REF!</v>
      </c>
      <c r="E63" t="e">
        <f t="shared" si="1"/>
        <v>#REF!</v>
      </c>
      <c r="F63" t="e">
        <f t="shared" si="2"/>
        <v>#REF!</v>
      </c>
      <c r="G63" t="e">
        <f t="shared" si="3"/>
        <v>#REF!</v>
      </c>
    </row>
    <row r="64" spans="3:7" x14ac:dyDescent="0.35">
      <c r="C64" t="e">
        <f>#REF!</f>
        <v>#REF!</v>
      </c>
      <c r="D64" t="e">
        <f t="shared" si="0"/>
        <v>#REF!</v>
      </c>
      <c r="E64" t="e">
        <f t="shared" si="1"/>
        <v>#REF!</v>
      </c>
      <c r="F64" t="e">
        <f t="shared" si="2"/>
        <v>#REF!</v>
      </c>
      <c r="G64" t="e">
        <f t="shared" si="3"/>
        <v>#REF!</v>
      </c>
    </row>
    <row r="65" spans="3:7" x14ac:dyDescent="0.35">
      <c r="C65" t="e">
        <f>#REF!</f>
        <v>#REF!</v>
      </c>
      <c r="D65" t="e">
        <f t="shared" si="0"/>
        <v>#REF!</v>
      </c>
      <c r="E65" t="e">
        <f t="shared" si="1"/>
        <v>#REF!</v>
      </c>
      <c r="F65" t="e">
        <f t="shared" si="2"/>
        <v>#REF!</v>
      </c>
      <c r="G65" t="e">
        <f t="shared" si="3"/>
        <v>#REF!</v>
      </c>
    </row>
    <row r="66" spans="3:7" x14ac:dyDescent="0.35">
      <c r="C66" t="e">
        <f>#REF!</f>
        <v>#REF!</v>
      </c>
      <c r="D66" t="e">
        <f t="shared" si="0"/>
        <v>#REF!</v>
      </c>
      <c r="E66" t="e">
        <f t="shared" si="1"/>
        <v>#REF!</v>
      </c>
      <c r="F66" t="e">
        <f t="shared" si="2"/>
        <v>#REF!</v>
      </c>
      <c r="G66" t="e">
        <f t="shared" si="3"/>
        <v>#REF!</v>
      </c>
    </row>
    <row r="67" spans="3:7" x14ac:dyDescent="0.35">
      <c r="C67" t="e">
        <f>#REF!</f>
        <v>#REF!</v>
      </c>
      <c r="D67" t="e">
        <f t="shared" si="0"/>
        <v>#REF!</v>
      </c>
      <c r="E67" t="e">
        <f t="shared" si="1"/>
        <v>#REF!</v>
      </c>
      <c r="F67" t="e">
        <f t="shared" si="2"/>
        <v>#REF!</v>
      </c>
      <c r="G67" t="e">
        <f t="shared" si="3"/>
        <v>#REF!</v>
      </c>
    </row>
    <row r="68" spans="3:7" x14ac:dyDescent="0.35">
      <c r="C68" t="e">
        <f>#REF!</f>
        <v>#REF!</v>
      </c>
      <c r="D68" t="e">
        <f t="shared" si="0"/>
        <v>#REF!</v>
      </c>
      <c r="E68" t="e">
        <f t="shared" si="1"/>
        <v>#REF!</v>
      </c>
      <c r="F68" t="e">
        <f t="shared" si="2"/>
        <v>#REF!</v>
      </c>
      <c r="G68" t="e">
        <f t="shared" si="3"/>
        <v>#REF!</v>
      </c>
    </row>
    <row r="69" spans="3:7" x14ac:dyDescent="0.35">
      <c r="C69" t="e">
        <f>#REF!</f>
        <v>#REF!</v>
      </c>
      <c r="D69" t="e">
        <f t="shared" si="0"/>
        <v>#REF!</v>
      </c>
      <c r="E69" t="e">
        <f t="shared" si="1"/>
        <v>#REF!</v>
      </c>
      <c r="F69" t="e">
        <f t="shared" si="2"/>
        <v>#REF!</v>
      </c>
      <c r="G69" t="e">
        <f t="shared" si="3"/>
        <v>#REF!</v>
      </c>
    </row>
    <row r="70" spans="3:7" x14ac:dyDescent="0.35">
      <c r="C70" t="e">
        <f>#REF!</f>
        <v>#REF!</v>
      </c>
      <c r="D70" t="e">
        <f t="shared" si="0"/>
        <v>#REF!</v>
      </c>
      <c r="E70" t="e">
        <f t="shared" si="1"/>
        <v>#REF!</v>
      </c>
      <c r="F70" t="e">
        <f t="shared" si="2"/>
        <v>#REF!</v>
      </c>
      <c r="G70" t="e">
        <f t="shared" si="3"/>
        <v>#REF!</v>
      </c>
    </row>
    <row r="71" spans="3:7" x14ac:dyDescent="0.35">
      <c r="C71" t="e">
        <f>#REF!</f>
        <v>#REF!</v>
      </c>
      <c r="D71" t="e">
        <f t="shared" si="0"/>
        <v>#REF!</v>
      </c>
      <c r="E71" t="e">
        <f t="shared" si="1"/>
        <v>#REF!</v>
      </c>
      <c r="F71" t="e">
        <f t="shared" si="2"/>
        <v>#REF!</v>
      </c>
      <c r="G71" t="e">
        <f t="shared" si="3"/>
        <v>#REF!</v>
      </c>
    </row>
    <row r="72" spans="3:7" x14ac:dyDescent="0.35">
      <c r="C72" t="e">
        <f>#REF!</f>
        <v>#REF!</v>
      </c>
      <c r="D72" t="e">
        <f t="shared" si="0"/>
        <v>#REF!</v>
      </c>
      <c r="E72" t="e">
        <f t="shared" si="1"/>
        <v>#REF!</v>
      </c>
      <c r="F72" t="e">
        <f t="shared" si="2"/>
        <v>#REF!</v>
      </c>
      <c r="G72" t="e">
        <f t="shared" si="3"/>
        <v>#REF!</v>
      </c>
    </row>
    <row r="73" spans="3:7" x14ac:dyDescent="0.35">
      <c r="C73" t="e">
        <f>#REF!</f>
        <v>#REF!</v>
      </c>
      <c r="D73" t="e">
        <f t="shared" si="0"/>
        <v>#REF!</v>
      </c>
      <c r="E73" t="e">
        <f t="shared" si="1"/>
        <v>#REF!</v>
      </c>
      <c r="F73" t="e">
        <f t="shared" si="2"/>
        <v>#REF!</v>
      </c>
      <c r="G73" t="e">
        <f t="shared" si="3"/>
        <v>#REF!</v>
      </c>
    </row>
    <row r="74" spans="3:7" x14ac:dyDescent="0.35">
      <c r="C74" t="e">
        <f>#REF!</f>
        <v>#REF!</v>
      </c>
      <c r="D74" t="e">
        <f t="shared" si="0"/>
        <v>#REF!</v>
      </c>
      <c r="E74" t="e">
        <f t="shared" si="1"/>
        <v>#REF!</v>
      </c>
      <c r="F74" t="e">
        <f t="shared" si="2"/>
        <v>#REF!</v>
      </c>
      <c r="G74" t="e">
        <f t="shared" si="3"/>
        <v>#REF!</v>
      </c>
    </row>
    <row r="75" spans="3:7" x14ac:dyDescent="0.35">
      <c r="C75" t="e">
        <f>#REF!</f>
        <v>#REF!</v>
      </c>
      <c r="D75" t="e">
        <f t="shared" si="0"/>
        <v>#REF!</v>
      </c>
      <c r="E75" t="e">
        <f t="shared" si="1"/>
        <v>#REF!</v>
      </c>
      <c r="F75" t="e">
        <f t="shared" si="2"/>
        <v>#REF!</v>
      </c>
      <c r="G75" t="e">
        <f t="shared" si="3"/>
        <v>#REF!</v>
      </c>
    </row>
    <row r="76" spans="3:7" x14ac:dyDescent="0.35">
      <c r="C76" t="e">
        <f>#REF!</f>
        <v>#REF!</v>
      </c>
      <c r="D76" t="e">
        <f t="shared" si="0"/>
        <v>#REF!</v>
      </c>
      <c r="E76" t="e">
        <f t="shared" si="1"/>
        <v>#REF!</v>
      </c>
      <c r="F76" t="e">
        <f t="shared" si="2"/>
        <v>#REF!</v>
      </c>
      <c r="G76" t="e">
        <f t="shared" si="3"/>
        <v>#REF!</v>
      </c>
    </row>
    <row r="77" spans="3:7" x14ac:dyDescent="0.35">
      <c r="C77" t="e">
        <f>#REF!</f>
        <v>#REF!</v>
      </c>
      <c r="D77" t="e">
        <f t="shared" si="0"/>
        <v>#REF!</v>
      </c>
      <c r="E77" t="e">
        <f t="shared" si="1"/>
        <v>#REF!</v>
      </c>
      <c r="F77" t="e">
        <f t="shared" si="2"/>
        <v>#REF!</v>
      </c>
      <c r="G77" t="e">
        <f t="shared" si="3"/>
        <v>#REF!</v>
      </c>
    </row>
    <row r="78" spans="3:7" x14ac:dyDescent="0.35">
      <c r="C78" t="e">
        <f>#REF!</f>
        <v>#REF!</v>
      </c>
      <c r="D78" t="e">
        <f t="shared" si="0"/>
        <v>#REF!</v>
      </c>
      <c r="E78" t="e">
        <f t="shared" si="1"/>
        <v>#REF!</v>
      </c>
      <c r="F78" t="e">
        <f t="shared" si="2"/>
        <v>#REF!</v>
      </c>
      <c r="G78" t="e">
        <f t="shared" si="3"/>
        <v>#REF!</v>
      </c>
    </row>
    <row r="79" spans="3:7" x14ac:dyDescent="0.35">
      <c r="C79" t="e">
        <f>#REF!</f>
        <v>#REF!</v>
      </c>
      <c r="D79" t="e">
        <f t="shared" si="0"/>
        <v>#REF!</v>
      </c>
      <c r="E79" t="e">
        <f t="shared" si="1"/>
        <v>#REF!</v>
      </c>
      <c r="F79" t="e">
        <f t="shared" si="2"/>
        <v>#REF!</v>
      </c>
      <c r="G79" t="e">
        <f t="shared" si="3"/>
        <v>#REF!</v>
      </c>
    </row>
    <row r="80" spans="3:7" x14ac:dyDescent="0.35">
      <c r="C80" t="e">
        <f>#REF!</f>
        <v>#REF!</v>
      </c>
      <c r="D80" t="e">
        <f t="shared" si="0"/>
        <v>#REF!</v>
      </c>
      <c r="E80" t="e">
        <f t="shared" si="1"/>
        <v>#REF!</v>
      </c>
      <c r="F80" t="e">
        <f t="shared" si="2"/>
        <v>#REF!</v>
      </c>
      <c r="G80" t="e">
        <f t="shared" si="3"/>
        <v>#REF!</v>
      </c>
    </row>
    <row r="81" spans="3:7" x14ac:dyDescent="0.35">
      <c r="C81" t="e">
        <f>#REF!</f>
        <v>#REF!</v>
      </c>
      <c r="D81" t="e">
        <f t="shared" si="0"/>
        <v>#REF!</v>
      </c>
      <c r="E81" t="e">
        <f t="shared" si="1"/>
        <v>#REF!</v>
      </c>
      <c r="F81" t="e">
        <f t="shared" si="2"/>
        <v>#REF!</v>
      </c>
      <c r="G81" t="e">
        <f t="shared" si="3"/>
        <v>#REF!</v>
      </c>
    </row>
    <row r="82" spans="3:7" x14ac:dyDescent="0.35">
      <c r="C82" t="e">
        <f>#REF!</f>
        <v>#REF!</v>
      </c>
      <c r="D82" t="e">
        <f t="shared" si="0"/>
        <v>#REF!</v>
      </c>
      <c r="E82" t="e">
        <f t="shared" si="1"/>
        <v>#REF!</v>
      </c>
      <c r="F82" t="e">
        <f t="shared" si="2"/>
        <v>#REF!</v>
      </c>
      <c r="G82" t="e">
        <f t="shared" si="3"/>
        <v>#REF!</v>
      </c>
    </row>
    <row r="83" spans="3:7" x14ac:dyDescent="0.35">
      <c r="C83" t="e">
        <f>#REF!</f>
        <v>#REF!</v>
      </c>
      <c r="D83" t="e">
        <f t="shared" si="0"/>
        <v>#REF!</v>
      </c>
      <c r="E83" t="e">
        <f t="shared" si="1"/>
        <v>#REF!</v>
      </c>
      <c r="F83" t="e">
        <f t="shared" si="2"/>
        <v>#REF!</v>
      </c>
      <c r="G83" t="e">
        <f t="shared" si="3"/>
        <v>#REF!</v>
      </c>
    </row>
    <row r="84" spans="3:7" x14ac:dyDescent="0.35">
      <c r="C84" t="e">
        <f>#REF!</f>
        <v>#REF!</v>
      </c>
      <c r="D84" t="e">
        <f t="shared" si="0"/>
        <v>#REF!</v>
      </c>
      <c r="E84" t="e">
        <f t="shared" si="1"/>
        <v>#REF!</v>
      </c>
      <c r="F84" t="e">
        <f t="shared" si="2"/>
        <v>#REF!</v>
      </c>
      <c r="G84" t="e">
        <f t="shared" si="3"/>
        <v>#REF!</v>
      </c>
    </row>
    <row r="85" spans="3:7" x14ac:dyDescent="0.35">
      <c r="C85" t="e">
        <f>#REF!</f>
        <v>#REF!</v>
      </c>
      <c r="D85" t="e">
        <f t="shared" si="0"/>
        <v>#REF!</v>
      </c>
      <c r="E85" t="e">
        <f t="shared" si="1"/>
        <v>#REF!</v>
      </c>
      <c r="F85" t="e">
        <f t="shared" si="2"/>
        <v>#REF!</v>
      </c>
      <c r="G85" t="e">
        <f t="shared" si="3"/>
        <v>#REF!</v>
      </c>
    </row>
    <row r="86" spans="3:7" x14ac:dyDescent="0.35">
      <c r="C86" t="e">
        <f>#REF!</f>
        <v>#REF!</v>
      </c>
      <c r="D86" t="e">
        <f t="shared" si="0"/>
        <v>#REF!</v>
      </c>
      <c r="E86" t="e">
        <f t="shared" si="1"/>
        <v>#REF!</v>
      </c>
      <c r="F86" t="e">
        <f t="shared" si="2"/>
        <v>#REF!</v>
      </c>
      <c r="G86" t="e">
        <f t="shared" si="3"/>
        <v>#REF!</v>
      </c>
    </row>
    <row r="87" spans="3:7" x14ac:dyDescent="0.35">
      <c r="C87" t="e">
        <f>#REF!</f>
        <v>#REF!</v>
      </c>
      <c r="D87" t="e">
        <f t="shared" si="0"/>
        <v>#REF!</v>
      </c>
      <c r="E87" t="e">
        <f t="shared" si="1"/>
        <v>#REF!</v>
      </c>
      <c r="F87" t="e">
        <f t="shared" si="2"/>
        <v>#REF!</v>
      </c>
      <c r="G87" t="e">
        <f t="shared" si="3"/>
        <v>#REF!</v>
      </c>
    </row>
    <row r="88" spans="3:7" x14ac:dyDescent="0.35">
      <c r="C88" t="e">
        <f>#REF!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35">
      <c r="C89" t="e">
        <f>#REF!</f>
        <v>#REF!</v>
      </c>
      <c r="D89" t="e">
        <f t="shared" si="4"/>
        <v>#REF!</v>
      </c>
      <c r="E89" t="e">
        <f t="shared" si="5"/>
        <v>#REF!</v>
      </c>
      <c r="F89" t="e">
        <f t="shared" si="6"/>
        <v>#REF!</v>
      </c>
      <c r="G89" t="e">
        <f t="shared" si="7"/>
        <v>#REF!</v>
      </c>
    </row>
    <row r="90" spans="3:7" x14ac:dyDescent="0.35">
      <c r="C90" t="e">
        <f>#REF!</f>
        <v>#REF!</v>
      </c>
      <c r="D90" t="e">
        <f t="shared" si="4"/>
        <v>#REF!</v>
      </c>
      <c r="E90" t="e">
        <f t="shared" si="5"/>
        <v>#REF!</v>
      </c>
      <c r="F90" t="e">
        <f t="shared" si="6"/>
        <v>#REF!</v>
      </c>
      <c r="G90" t="e">
        <f t="shared" si="7"/>
        <v>#REF!</v>
      </c>
    </row>
    <row r="91" spans="3:7" x14ac:dyDescent="0.35">
      <c r="C91" t="e">
        <f>#REF!</f>
        <v>#REF!</v>
      </c>
      <c r="D91" t="e">
        <f t="shared" si="4"/>
        <v>#REF!</v>
      </c>
      <c r="E91" t="e">
        <f t="shared" si="5"/>
        <v>#REF!</v>
      </c>
      <c r="F91" t="e">
        <f t="shared" si="6"/>
        <v>#REF!</v>
      </c>
      <c r="G91" t="e">
        <f t="shared" si="7"/>
        <v>#REF!</v>
      </c>
    </row>
    <row r="92" spans="3:7" x14ac:dyDescent="0.35">
      <c r="C92" t="e">
        <f>#REF!</f>
        <v>#REF!</v>
      </c>
      <c r="D92" t="e">
        <f t="shared" si="4"/>
        <v>#REF!</v>
      </c>
      <c r="E92" t="e">
        <f t="shared" si="5"/>
        <v>#REF!</v>
      </c>
      <c r="F92" t="e">
        <f t="shared" si="6"/>
        <v>#REF!</v>
      </c>
      <c r="G92" t="e">
        <f t="shared" si="7"/>
        <v>#REF!</v>
      </c>
    </row>
    <row r="93" spans="3:7" x14ac:dyDescent="0.35">
      <c r="C93" t="e">
        <f>#REF!</f>
        <v>#REF!</v>
      </c>
      <c r="D93" t="e">
        <f t="shared" si="4"/>
        <v>#REF!</v>
      </c>
      <c r="E93" t="e">
        <f t="shared" si="5"/>
        <v>#REF!</v>
      </c>
      <c r="F93" t="e">
        <f t="shared" si="6"/>
        <v>#REF!</v>
      </c>
      <c r="G93" t="e">
        <f t="shared" si="7"/>
        <v>#REF!</v>
      </c>
    </row>
    <row r="94" spans="3:7" x14ac:dyDescent="0.35">
      <c r="C94" t="e">
        <f>#REF!</f>
        <v>#REF!</v>
      </c>
      <c r="D94" t="e">
        <f t="shared" si="4"/>
        <v>#REF!</v>
      </c>
      <c r="E94" t="e">
        <f t="shared" si="5"/>
        <v>#REF!</v>
      </c>
      <c r="F94" t="e">
        <f t="shared" si="6"/>
        <v>#REF!</v>
      </c>
      <c r="G94" t="e">
        <f t="shared" si="7"/>
        <v>#REF!</v>
      </c>
    </row>
    <row r="95" spans="3:7" x14ac:dyDescent="0.35">
      <c r="C95" t="e">
        <f>#REF!</f>
        <v>#REF!</v>
      </c>
      <c r="D95" t="e">
        <f t="shared" si="4"/>
        <v>#REF!</v>
      </c>
      <c r="E95" t="e">
        <f t="shared" si="5"/>
        <v>#REF!</v>
      </c>
      <c r="F95" t="e">
        <f t="shared" si="6"/>
        <v>#REF!</v>
      </c>
      <c r="G95" t="e">
        <f t="shared" si="7"/>
        <v>#REF!</v>
      </c>
    </row>
    <row r="96" spans="3:7" x14ac:dyDescent="0.35">
      <c r="C96" t="e">
        <f>#REF!</f>
        <v>#REF!</v>
      </c>
      <c r="D96" t="e">
        <f t="shared" si="4"/>
        <v>#REF!</v>
      </c>
      <c r="E96" t="e">
        <f t="shared" si="5"/>
        <v>#REF!</v>
      </c>
      <c r="F96" t="e">
        <f t="shared" si="6"/>
        <v>#REF!</v>
      </c>
      <c r="G96" t="e">
        <f t="shared" si="7"/>
        <v>#REF!</v>
      </c>
    </row>
    <row r="97" spans="3:7" x14ac:dyDescent="0.35">
      <c r="C97" t="e">
        <f>#REF!</f>
        <v>#REF!</v>
      </c>
      <c r="D97" t="e">
        <f t="shared" si="4"/>
        <v>#REF!</v>
      </c>
      <c r="E97" t="e">
        <f t="shared" si="5"/>
        <v>#REF!</v>
      </c>
      <c r="F97" t="e">
        <f t="shared" si="6"/>
        <v>#REF!</v>
      </c>
      <c r="G97" t="e">
        <f t="shared" si="7"/>
        <v>#REF!</v>
      </c>
    </row>
    <row r="98" spans="3:7" x14ac:dyDescent="0.35">
      <c r="C98" t="e">
        <f>#REF!</f>
        <v>#REF!</v>
      </c>
      <c r="D98" t="e">
        <f t="shared" si="4"/>
        <v>#REF!</v>
      </c>
      <c r="E98" t="e">
        <f t="shared" si="5"/>
        <v>#REF!</v>
      </c>
      <c r="F98" t="e">
        <f t="shared" si="6"/>
        <v>#REF!</v>
      </c>
      <c r="G98" t="e">
        <f t="shared" si="7"/>
        <v>#REF!</v>
      </c>
    </row>
    <row r="99" spans="3:7" x14ac:dyDescent="0.35">
      <c r="C99" t="e">
        <f>#REF!</f>
        <v>#REF!</v>
      </c>
      <c r="D99" t="e">
        <f t="shared" si="4"/>
        <v>#REF!</v>
      </c>
      <c r="E99" t="e">
        <f t="shared" si="5"/>
        <v>#REF!</v>
      </c>
      <c r="F99" t="e">
        <f t="shared" si="6"/>
        <v>#REF!</v>
      </c>
      <c r="G99" t="e">
        <f t="shared" si="7"/>
        <v>#REF!</v>
      </c>
    </row>
    <row r="100" spans="3:7" x14ac:dyDescent="0.35">
      <c r="C100" t="e">
        <f>#REF!</f>
        <v>#REF!</v>
      </c>
      <c r="D100" t="e">
        <f t="shared" si="4"/>
        <v>#REF!</v>
      </c>
      <c r="E100" t="e">
        <f t="shared" si="5"/>
        <v>#REF!</v>
      </c>
      <c r="F100" t="e">
        <f t="shared" si="6"/>
        <v>#REF!</v>
      </c>
      <c r="G100" t="e">
        <f t="shared" si="7"/>
        <v>#REF!</v>
      </c>
    </row>
    <row r="101" spans="3:7" x14ac:dyDescent="0.35">
      <c r="C101" t="e">
        <f>#REF!</f>
        <v>#REF!</v>
      </c>
      <c r="D101" t="e">
        <f t="shared" si="4"/>
        <v>#REF!</v>
      </c>
      <c r="E101" t="e">
        <f t="shared" si="5"/>
        <v>#REF!</v>
      </c>
      <c r="F101" t="e">
        <f t="shared" si="6"/>
        <v>#REF!</v>
      </c>
      <c r="G101" t="e">
        <f t="shared" si="7"/>
        <v>#REF!</v>
      </c>
    </row>
    <row r="102" spans="3:7" x14ac:dyDescent="0.35">
      <c r="C102" t="e">
        <f>#REF!</f>
        <v>#REF!</v>
      </c>
      <c r="D102" t="e">
        <f t="shared" si="4"/>
        <v>#REF!</v>
      </c>
      <c r="E102" t="e">
        <f t="shared" si="5"/>
        <v>#REF!</v>
      </c>
      <c r="F102" t="e">
        <f t="shared" si="6"/>
        <v>#REF!</v>
      </c>
      <c r="G102" t="e">
        <f t="shared" si="7"/>
        <v>#REF!</v>
      </c>
    </row>
    <row r="103" spans="3:7" x14ac:dyDescent="0.35">
      <c r="C103" t="e">
        <f>#REF!</f>
        <v>#REF!</v>
      </c>
      <c r="D103" t="e">
        <f t="shared" si="4"/>
        <v>#REF!</v>
      </c>
      <c r="E103" t="e">
        <f t="shared" si="5"/>
        <v>#REF!</v>
      </c>
      <c r="F103" t="e">
        <f t="shared" si="6"/>
        <v>#REF!</v>
      </c>
      <c r="G103" t="e">
        <f t="shared" si="7"/>
        <v>#REF!</v>
      </c>
    </row>
    <row r="104" spans="3:7" x14ac:dyDescent="0.35">
      <c r="C104" t="e">
        <f>#REF!</f>
        <v>#REF!</v>
      </c>
      <c r="D104" t="e">
        <f t="shared" si="4"/>
        <v>#REF!</v>
      </c>
      <c r="E104" t="e">
        <f t="shared" si="5"/>
        <v>#REF!</v>
      </c>
      <c r="F104" t="e">
        <f t="shared" si="6"/>
        <v>#REF!</v>
      </c>
      <c r="G104" t="e">
        <f t="shared" si="7"/>
        <v>#REF!</v>
      </c>
    </row>
    <row r="105" spans="3:7" x14ac:dyDescent="0.35">
      <c r="C105" t="e">
        <f>#REF!</f>
        <v>#REF!</v>
      </c>
      <c r="D105" t="e">
        <f t="shared" si="4"/>
        <v>#REF!</v>
      </c>
      <c r="E105" t="e">
        <f t="shared" si="5"/>
        <v>#REF!</v>
      </c>
      <c r="F105" t="e">
        <f t="shared" si="6"/>
        <v>#REF!</v>
      </c>
      <c r="G105" t="e">
        <f t="shared" si="7"/>
        <v>#REF!</v>
      </c>
    </row>
    <row r="106" spans="3:7" x14ac:dyDescent="0.35">
      <c r="C106" t="e">
        <f>#REF!</f>
        <v>#REF!</v>
      </c>
      <c r="D106" t="e">
        <f t="shared" si="4"/>
        <v>#REF!</v>
      </c>
      <c r="E106" t="e">
        <f t="shared" si="5"/>
        <v>#REF!</v>
      </c>
      <c r="F106" t="e">
        <f t="shared" si="6"/>
        <v>#REF!</v>
      </c>
      <c r="G106" t="e">
        <f t="shared" si="7"/>
        <v>#REF!</v>
      </c>
    </row>
    <row r="107" spans="3:7" x14ac:dyDescent="0.35">
      <c r="C107" t="e">
        <f>#REF!</f>
        <v>#REF!</v>
      </c>
      <c r="D107" t="e">
        <f t="shared" si="4"/>
        <v>#REF!</v>
      </c>
      <c r="E107" t="e">
        <f t="shared" si="5"/>
        <v>#REF!</v>
      </c>
      <c r="F107" t="e">
        <f t="shared" si="6"/>
        <v>#REF!</v>
      </c>
      <c r="G107" t="e">
        <f t="shared" si="7"/>
        <v>#REF!</v>
      </c>
    </row>
    <row r="108" spans="3:7" x14ac:dyDescent="0.35">
      <c r="C108" t="e">
        <f>#REF!</f>
        <v>#REF!</v>
      </c>
      <c r="D108" t="e">
        <f t="shared" si="4"/>
        <v>#REF!</v>
      </c>
      <c r="E108" t="e">
        <f t="shared" si="5"/>
        <v>#REF!</v>
      </c>
      <c r="F108" t="e">
        <f t="shared" si="6"/>
        <v>#REF!</v>
      </c>
      <c r="G108" t="e">
        <f t="shared" si="7"/>
        <v>#REF!</v>
      </c>
    </row>
    <row r="109" spans="3:7" x14ac:dyDescent="0.35">
      <c r="C109" t="e">
        <f>#REF!</f>
        <v>#REF!</v>
      </c>
      <c r="D109" t="e">
        <f t="shared" si="4"/>
        <v>#REF!</v>
      </c>
      <c r="E109" t="e">
        <f t="shared" si="5"/>
        <v>#REF!</v>
      </c>
      <c r="F109" t="e">
        <f t="shared" si="6"/>
        <v>#REF!</v>
      </c>
      <c r="G109" t="e">
        <f t="shared" si="7"/>
        <v>#REF!</v>
      </c>
    </row>
    <row r="110" spans="3:7" x14ac:dyDescent="0.35">
      <c r="C110" t="e">
        <f>#REF!</f>
        <v>#REF!</v>
      </c>
      <c r="D110" t="e">
        <f t="shared" si="4"/>
        <v>#REF!</v>
      </c>
      <c r="E110" t="e">
        <f t="shared" si="5"/>
        <v>#REF!</v>
      </c>
      <c r="F110" t="e">
        <f t="shared" si="6"/>
        <v>#REF!</v>
      </c>
      <c r="G110" t="e">
        <f t="shared" si="7"/>
        <v>#REF!</v>
      </c>
    </row>
    <row r="111" spans="3:7" x14ac:dyDescent="0.35">
      <c r="C111" t="e">
        <f>#REF!</f>
        <v>#REF!</v>
      </c>
      <c r="D111" t="e">
        <f t="shared" si="4"/>
        <v>#REF!</v>
      </c>
      <c r="E111" t="e">
        <f t="shared" si="5"/>
        <v>#REF!</v>
      </c>
      <c r="F111" t="e">
        <f t="shared" si="6"/>
        <v>#REF!</v>
      </c>
      <c r="G111" t="e">
        <f t="shared" si="7"/>
        <v>#REF!</v>
      </c>
    </row>
    <row r="112" spans="3:7" x14ac:dyDescent="0.35">
      <c r="C112" t="e">
        <f>#REF!</f>
        <v>#REF!</v>
      </c>
      <c r="D112" t="e">
        <f t="shared" si="4"/>
        <v>#REF!</v>
      </c>
      <c r="E112" t="e">
        <f t="shared" si="5"/>
        <v>#REF!</v>
      </c>
      <c r="F112" t="e">
        <f t="shared" si="6"/>
        <v>#REF!</v>
      </c>
      <c r="G112" t="e">
        <f t="shared" si="7"/>
        <v>#REF!</v>
      </c>
    </row>
    <row r="113" spans="3:7" x14ac:dyDescent="0.35">
      <c r="C113" t="e">
        <f>#REF!</f>
        <v>#REF!</v>
      </c>
      <c r="D113" t="e">
        <f t="shared" si="4"/>
        <v>#REF!</v>
      </c>
      <c r="E113" t="e">
        <f t="shared" si="5"/>
        <v>#REF!</v>
      </c>
      <c r="F113" t="e">
        <f t="shared" si="6"/>
        <v>#REF!</v>
      </c>
      <c r="G113" t="e">
        <f t="shared" si="7"/>
        <v>#REF!</v>
      </c>
    </row>
    <row r="114" spans="3:7" x14ac:dyDescent="0.35">
      <c r="C114" t="e">
        <f>#REF!</f>
        <v>#REF!</v>
      </c>
      <c r="D114" t="e">
        <f t="shared" si="4"/>
        <v>#REF!</v>
      </c>
      <c r="E114" t="e">
        <f t="shared" si="5"/>
        <v>#REF!</v>
      </c>
      <c r="F114" t="e">
        <f t="shared" si="6"/>
        <v>#REF!</v>
      </c>
      <c r="G114" t="e">
        <f t="shared" si="7"/>
        <v>#REF!</v>
      </c>
    </row>
    <row r="115" spans="3:7" x14ac:dyDescent="0.35">
      <c r="C115" t="e">
        <f>#REF!</f>
        <v>#REF!</v>
      </c>
      <c r="D115" t="e">
        <f t="shared" si="4"/>
        <v>#REF!</v>
      </c>
      <c r="E115" t="e">
        <f t="shared" si="5"/>
        <v>#REF!</v>
      </c>
      <c r="F115" t="e">
        <f t="shared" si="6"/>
        <v>#REF!</v>
      </c>
      <c r="G115" t="e">
        <f t="shared" si="7"/>
        <v>#REF!</v>
      </c>
    </row>
    <row r="116" spans="3:7" x14ac:dyDescent="0.35">
      <c r="C116" t="e">
        <f>#REF!</f>
        <v>#REF!</v>
      </c>
      <c r="D116" t="e">
        <f t="shared" si="4"/>
        <v>#REF!</v>
      </c>
      <c r="E116" t="e">
        <f t="shared" si="5"/>
        <v>#REF!</v>
      </c>
      <c r="F116" t="e">
        <f t="shared" si="6"/>
        <v>#REF!</v>
      </c>
      <c r="G116" t="e">
        <f t="shared" si="7"/>
        <v>#REF!</v>
      </c>
    </row>
    <row r="117" spans="3:7" x14ac:dyDescent="0.35">
      <c r="C117" t="e">
        <f>#REF!</f>
        <v>#REF!</v>
      </c>
      <c r="D117" t="e">
        <f t="shared" si="4"/>
        <v>#REF!</v>
      </c>
      <c r="E117" t="e">
        <f t="shared" si="5"/>
        <v>#REF!</v>
      </c>
      <c r="F117" t="e">
        <f t="shared" si="6"/>
        <v>#REF!</v>
      </c>
      <c r="G117" t="e">
        <f t="shared" si="7"/>
        <v>#REF!</v>
      </c>
    </row>
    <row r="118" spans="3:7" x14ac:dyDescent="0.35">
      <c r="C118" t="e">
        <f>#REF!</f>
        <v>#REF!</v>
      </c>
      <c r="D118" t="e">
        <f t="shared" si="4"/>
        <v>#REF!</v>
      </c>
      <c r="E118" t="e">
        <f t="shared" si="5"/>
        <v>#REF!</v>
      </c>
      <c r="F118" t="e">
        <f t="shared" si="6"/>
        <v>#REF!</v>
      </c>
      <c r="G118" t="e">
        <f t="shared" si="7"/>
        <v>#REF!</v>
      </c>
    </row>
    <row r="119" spans="3:7" x14ac:dyDescent="0.35">
      <c r="C119" t="e">
        <f>#REF!</f>
        <v>#REF!</v>
      </c>
      <c r="D119" t="e">
        <f t="shared" si="4"/>
        <v>#REF!</v>
      </c>
      <c r="E119" t="e">
        <f t="shared" si="5"/>
        <v>#REF!</v>
      </c>
      <c r="F119" t="e">
        <f t="shared" si="6"/>
        <v>#REF!</v>
      </c>
      <c r="G119" t="e">
        <f t="shared" si="7"/>
        <v>#REF!</v>
      </c>
    </row>
    <row r="120" spans="3:7" x14ac:dyDescent="0.35">
      <c r="C120" t="e">
        <f>#REF!</f>
        <v>#REF!</v>
      </c>
      <c r="D120" t="e">
        <f t="shared" si="4"/>
        <v>#REF!</v>
      </c>
      <c r="E120" t="e">
        <f t="shared" si="5"/>
        <v>#REF!</v>
      </c>
      <c r="F120" t="e">
        <f t="shared" si="6"/>
        <v>#REF!</v>
      </c>
      <c r="G120" t="e">
        <f t="shared" si="7"/>
        <v>#REF!</v>
      </c>
    </row>
    <row r="121" spans="3:7" x14ac:dyDescent="0.35">
      <c r="C121" t="e">
        <f>#REF!</f>
        <v>#REF!</v>
      </c>
      <c r="D121" t="e">
        <f t="shared" si="4"/>
        <v>#REF!</v>
      </c>
      <c r="E121" t="e">
        <f t="shared" si="5"/>
        <v>#REF!</v>
      </c>
      <c r="F121" t="e">
        <f t="shared" si="6"/>
        <v>#REF!</v>
      </c>
      <c r="G121" t="e">
        <f t="shared" si="7"/>
        <v>#REF!</v>
      </c>
    </row>
    <row r="122" spans="3:7" x14ac:dyDescent="0.35">
      <c r="C122" t="e">
        <f>#REF!</f>
        <v>#REF!</v>
      </c>
      <c r="D122" t="e">
        <f t="shared" si="4"/>
        <v>#REF!</v>
      </c>
      <c r="E122" t="e">
        <f t="shared" si="5"/>
        <v>#REF!</v>
      </c>
      <c r="F122" t="e">
        <f t="shared" si="6"/>
        <v>#REF!</v>
      </c>
      <c r="G122" t="e">
        <f t="shared" si="7"/>
        <v>#REF!</v>
      </c>
    </row>
    <row r="123" spans="3:7" x14ac:dyDescent="0.35">
      <c r="C123" t="e">
        <f>#REF!</f>
        <v>#REF!</v>
      </c>
      <c r="D123" t="e">
        <f t="shared" si="4"/>
        <v>#REF!</v>
      </c>
      <c r="E123" t="e">
        <f t="shared" si="5"/>
        <v>#REF!</v>
      </c>
      <c r="F123" t="e">
        <f t="shared" si="6"/>
        <v>#REF!</v>
      </c>
      <c r="G123" t="e">
        <f t="shared" si="7"/>
        <v>#REF!</v>
      </c>
    </row>
    <row r="124" spans="3:7" x14ac:dyDescent="0.35">
      <c r="C124" t="e">
        <f>#REF!</f>
        <v>#REF!</v>
      </c>
      <c r="D124" t="e">
        <f t="shared" si="4"/>
        <v>#REF!</v>
      </c>
      <c r="E124" t="e">
        <f t="shared" si="5"/>
        <v>#REF!</v>
      </c>
      <c r="F124" t="e">
        <f t="shared" si="6"/>
        <v>#REF!</v>
      </c>
      <c r="G124" t="e">
        <f t="shared" si="7"/>
        <v>#REF!</v>
      </c>
    </row>
    <row r="125" spans="3:7" x14ac:dyDescent="0.35">
      <c r="C125" t="e">
        <f>#REF!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5"/>
  <sheetViews>
    <sheetView topLeftCell="A3" zoomScale="30" zoomScaleNormal="30" zoomScaleSheetLayoutView="10" workbookViewId="0">
      <pane xSplit="2" ySplit="3" topLeftCell="E24" activePane="bottomRight" state="frozen"/>
      <selection activeCell="A3" sqref="A3"/>
      <selection pane="topRight" activeCell="C3" sqref="C3"/>
      <selection pane="bottomLeft" activeCell="A6" sqref="A6"/>
      <selection pane="bottomRight" activeCell="I36" sqref="I36"/>
    </sheetView>
  </sheetViews>
  <sheetFormatPr defaultColWidth="9.1796875" defaultRowHeight="26" x14ac:dyDescent="0.6"/>
  <cols>
    <col min="1" max="1" width="41.1796875" style="13" customWidth="1"/>
    <col min="2" max="2" width="51.7265625" style="13" customWidth="1"/>
    <col min="3" max="3" width="38.81640625" style="13" customWidth="1"/>
    <col min="4" max="4" width="39.7265625" style="13" customWidth="1"/>
    <col min="5" max="5" width="31.1796875" style="13" customWidth="1"/>
    <col min="6" max="6" width="141.81640625" style="13" customWidth="1"/>
    <col min="7" max="7" width="53" style="13" customWidth="1"/>
    <col min="8" max="8" width="46.81640625" style="13" customWidth="1"/>
    <col min="9" max="9" width="39.26953125" style="13" customWidth="1"/>
    <col min="10" max="10" width="37.7265625" style="13" customWidth="1"/>
    <col min="11" max="11" width="40.81640625" style="13" customWidth="1"/>
    <col min="12" max="12" width="36.81640625" style="13" customWidth="1"/>
    <col min="13" max="13" width="42" style="13" customWidth="1"/>
    <col min="14" max="16" width="9.1796875" style="13"/>
    <col min="17" max="17" width="27.26953125" style="13" customWidth="1"/>
    <col min="18" max="16384" width="9.1796875" style="13"/>
  </cols>
  <sheetData>
    <row r="1" spans="1:12" ht="72" customHeight="1" x14ac:dyDescent="0.6">
      <c r="A1" s="86" t="s">
        <v>415</v>
      </c>
      <c r="B1" s="87"/>
      <c r="C1" s="87"/>
      <c r="D1" s="87"/>
      <c r="E1" s="87"/>
      <c r="F1" s="87"/>
      <c r="G1" s="87"/>
      <c r="H1" s="87"/>
      <c r="I1" s="87"/>
      <c r="J1" s="87"/>
      <c r="K1" s="87"/>
      <c r="L1" s="87"/>
    </row>
    <row r="2" spans="1:12" ht="79.900000000000006" customHeight="1" x14ac:dyDescent="0.6">
      <c r="A2" s="88" t="s">
        <v>186</v>
      </c>
      <c r="B2" s="89"/>
      <c r="C2" s="89"/>
      <c r="D2" s="89"/>
      <c r="E2" s="89"/>
      <c r="F2" s="89"/>
      <c r="G2" s="89"/>
      <c r="H2" s="89"/>
      <c r="I2" s="89"/>
      <c r="J2" s="89"/>
      <c r="K2" s="89"/>
      <c r="L2" s="89"/>
    </row>
    <row r="3" spans="1:12" ht="116.5" customHeight="1" x14ac:dyDescent="0.6">
      <c r="A3" s="90" t="s">
        <v>180</v>
      </c>
      <c r="B3" s="91" t="s">
        <v>185</v>
      </c>
      <c r="C3" s="91" t="s">
        <v>416</v>
      </c>
      <c r="D3" s="92" t="s">
        <v>347</v>
      </c>
      <c r="E3" s="95" t="s">
        <v>349</v>
      </c>
      <c r="F3" s="98" t="s">
        <v>348</v>
      </c>
      <c r="G3" s="103" t="s">
        <v>387</v>
      </c>
      <c r="H3" s="104"/>
      <c r="I3" s="104"/>
      <c r="J3" s="104"/>
      <c r="K3" s="104"/>
      <c r="L3" s="104"/>
    </row>
    <row r="4" spans="1:12" ht="78.75" customHeight="1" x14ac:dyDescent="0.6">
      <c r="A4" s="90"/>
      <c r="B4" s="91"/>
      <c r="C4" s="91"/>
      <c r="D4" s="93"/>
      <c r="E4" s="96"/>
      <c r="F4" s="99"/>
      <c r="G4" s="101" t="s">
        <v>385</v>
      </c>
      <c r="H4" s="102"/>
      <c r="I4" s="77" t="s">
        <v>533</v>
      </c>
      <c r="J4" s="77" t="s">
        <v>390</v>
      </c>
      <c r="K4" s="77" t="s">
        <v>384</v>
      </c>
      <c r="L4" s="77" t="s">
        <v>386</v>
      </c>
    </row>
    <row r="5" spans="1:12" ht="270.75" customHeight="1" x14ac:dyDescent="0.6">
      <c r="A5" s="90"/>
      <c r="B5" s="91"/>
      <c r="C5" s="91"/>
      <c r="D5" s="94"/>
      <c r="E5" s="97"/>
      <c r="F5" s="100"/>
      <c r="G5" s="36" t="s">
        <v>388</v>
      </c>
      <c r="H5" s="36" t="s">
        <v>389</v>
      </c>
      <c r="I5" s="77"/>
      <c r="J5" s="77"/>
      <c r="K5" s="77"/>
      <c r="L5" s="77"/>
    </row>
    <row r="6" spans="1:12" ht="187.15" customHeight="1" x14ac:dyDescent="0.6">
      <c r="A6" s="105" t="s">
        <v>480</v>
      </c>
      <c r="B6" s="21" t="s">
        <v>187</v>
      </c>
      <c r="C6" s="17" t="s">
        <v>188</v>
      </c>
      <c r="D6" s="17" t="s">
        <v>351</v>
      </c>
      <c r="E6" s="17" t="s">
        <v>356</v>
      </c>
      <c r="F6" s="17" t="s">
        <v>484</v>
      </c>
      <c r="G6" s="17"/>
      <c r="H6" s="17" t="s">
        <v>391</v>
      </c>
      <c r="I6" s="17" t="s">
        <v>440</v>
      </c>
      <c r="J6" s="17" t="s">
        <v>392</v>
      </c>
      <c r="K6" s="17" t="s">
        <v>393</v>
      </c>
      <c r="L6" s="34" t="s">
        <v>394</v>
      </c>
    </row>
    <row r="7" spans="1:12" ht="265.5" customHeight="1" x14ac:dyDescent="0.6">
      <c r="A7" s="105"/>
      <c r="B7" s="21" t="s">
        <v>189</v>
      </c>
      <c r="C7" s="17" t="s">
        <v>190</v>
      </c>
      <c r="D7" s="17" t="s">
        <v>354</v>
      </c>
      <c r="E7" s="17" t="s">
        <v>356</v>
      </c>
      <c r="F7" s="17" t="s">
        <v>357</v>
      </c>
      <c r="G7" s="34"/>
      <c r="H7" s="34" t="s">
        <v>396</v>
      </c>
      <c r="I7" s="17" t="s">
        <v>420</v>
      </c>
      <c r="J7" s="34" t="s">
        <v>395</v>
      </c>
      <c r="K7" s="34" t="s">
        <v>393</v>
      </c>
      <c r="L7" s="34" t="s">
        <v>397</v>
      </c>
    </row>
    <row r="8" spans="1:12" ht="228.75" customHeight="1" x14ac:dyDescent="0.6">
      <c r="A8" s="105"/>
      <c r="B8" s="39" t="s">
        <v>191</v>
      </c>
      <c r="C8" s="17" t="s">
        <v>192</v>
      </c>
      <c r="D8" s="17" t="s">
        <v>351</v>
      </c>
      <c r="E8" s="17" t="s">
        <v>356</v>
      </c>
      <c r="F8" s="17" t="s">
        <v>484</v>
      </c>
      <c r="G8" s="17"/>
      <c r="H8" s="17" t="s">
        <v>399</v>
      </c>
      <c r="I8" s="17" t="s">
        <v>420</v>
      </c>
      <c r="J8" s="17" t="s">
        <v>400</v>
      </c>
      <c r="K8" s="17" t="s">
        <v>398</v>
      </c>
      <c r="L8" s="34" t="s">
        <v>394</v>
      </c>
    </row>
    <row r="9" spans="1:12" ht="211.5" customHeight="1" x14ac:dyDescent="0.6">
      <c r="A9" s="105"/>
      <c r="B9" s="39" t="s">
        <v>193</v>
      </c>
      <c r="C9" s="17" t="s">
        <v>210</v>
      </c>
      <c r="D9" s="40" t="s">
        <v>358</v>
      </c>
      <c r="E9" s="17" t="s">
        <v>356</v>
      </c>
      <c r="F9" s="17" t="s">
        <v>483</v>
      </c>
      <c r="G9" s="17"/>
      <c r="H9" s="34" t="s">
        <v>401</v>
      </c>
      <c r="I9" s="17" t="s">
        <v>420</v>
      </c>
      <c r="J9" s="34" t="s">
        <v>402</v>
      </c>
      <c r="K9" s="34" t="s">
        <v>403</v>
      </c>
      <c r="L9" s="34" t="s">
        <v>404</v>
      </c>
    </row>
    <row r="10" spans="1:12" ht="185.25" customHeight="1" thickBot="1" x14ac:dyDescent="0.65">
      <c r="A10" s="82"/>
      <c r="B10" s="41" t="s">
        <v>194</v>
      </c>
      <c r="C10" s="25" t="s">
        <v>195</v>
      </c>
      <c r="D10" s="42" t="s">
        <v>359</v>
      </c>
      <c r="E10" s="25" t="s">
        <v>356</v>
      </c>
      <c r="F10" s="17" t="s">
        <v>483</v>
      </c>
      <c r="G10" s="25"/>
      <c r="H10" s="23" t="s">
        <v>502</v>
      </c>
      <c r="I10" s="23" t="s">
        <v>420</v>
      </c>
      <c r="J10" s="23" t="s">
        <v>402</v>
      </c>
      <c r="K10" s="23" t="s">
        <v>403</v>
      </c>
      <c r="L10" s="23" t="s">
        <v>404</v>
      </c>
    </row>
    <row r="11" spans="1:12" ht="237" customHeight="1" thickTop="1" x14ac:dyDescent="0.6">
      <c r="A11" s="81" t="s">
        <v>196</v>
      </c>
      <c r="B11" s="21" t="s">
        <v>197</v>
      </c>
      <c r="C11" s="18" t="s">
        <v>211</v>
      </c>
      <c r="D11" s="18" t="s">
        <v>351</v>
      </c>
      <c r="E11" s="18" t="s">
        <v>482</v>
      </c>
      <c r="F11" s="17" t="s">
        <v>484</v>
      </c>
      <c r="G11" s="18"/>
      <c r="H11" s="18" t="s">
        <v>505</v>
      </c>
      <c r="I11" s="18" t="s">
        <v>420</v>
      </c>
      <c r="J11" s="18" t="s">
        <v>405</v>
      </c>
      <c r="K11" s="18" t="s">
        <v>393</v>
      </c>
      <c r="L11" s="43" t="s">
        <v>394</v>
      </c>
    </row>
    <row r="12" spans="1:12" ht="256" customHeight="1" x14ac:dyDescent="0.6">
      <c r="A12" s="105"/>
      <c r="B12" s="44" t="s">
        <v>198</v>
      </c>
      <c r="C12" s="18" t="s">
        <v>212</v>
      </c>
      <c r="D12" s="17" t="s">
        <v>360</v>
      </c>
      <c r="E12" s="17" t="s">
        <v>482</v>
      </c>
      <c r="F12" s="17" t="s">
        <v>484</v>
      </c>
      <c r="G12" s="17"/>
      <c r="H12" s="34" t="s">
        <v>401</v>
      </c>
      <c r="I12" s="34" t="s">
        <v>420</v>
      </c>
      <c r="J12" s="34" t="s">
        <v>402</v>
      </c>
      <c r="K12" s="34" t="s">
        <v>403</v>
      </c>
      <c r="L12" s="34" t="s">
        <v>404</v>
      </c>
    </row>
    <row r="13" spans="1:12" ht="243" customHeight="1" thickBot="1" x14ac:dyDescent="0.65">
      <c r="A13" s="82"/>
      <c r="B13" s="45" t="s">
        <v>200</v>
      </c>
      <c r="C13" s="25" t="s">
        <v>199</v>
      </c>
      <c r="D13" s="46" t="s">
        <v>361</v>
      </c>
      <c r="E13" s="23" t="s">
        <v>355</v>
      </c>
      <c r="F13" s="23" t="s">
        <v>406</v>
      </c>
      <c r="G13" s="23"/>
      <c r="H13" s="25" t="s">
        <v>407</v>
      </c>
      <c r="I13" s="25" t="s">
        <v>420</v>
      </c>
      <c r="J13" s="25" t="s">
        <v>408</v>
      </c>
      <c r="K13" s="25" t="s">
        <v>409</v>
      </c>
      <c r="L13" s="23" t="s">
        <v>410</v>
      </c>
    </row>
    <row r="14" spans="1:12" ht="93.65" customHeight="1" thickTop="1" x14ac:dyDescent="0.6">
      <c r="A14" s="81" t="s">
        <v>307</v>
      </c>
      <c r="B14" s="47" t="s">
        <v>312</v>
      </c>
      <c r="C14" s="107" t="s">
        <v>309</v>
      </c>
      <c r="D14" s="106" t="s">
        <v>360</v>
      </c>
      <c r="E14" s="106" t="s">
        <v>352</v>
      </c>
      <c r="F14" s="106" t="s">
        <v>353</v>
      </c>
      <c r="G14" s="78" t="s">
        <v>411</v>
      </c>
      <c r="H14" s="117"/>
      <c r="I14" s="78" t="s">
        <v>421</v>
      </c>
      <c r="J14" s="113" t="s">
        <v>412</v>
      </c>
      <c r="K14" s="113" t="s">
        <v>398</v>
      </c>
      <c r="L14" s="114" t="s">
        <v>413</v>
      </c>
    </row>
    <row r="15" spans="1:12" ht="98.25" customHeight="1" x14ac:dyDescent="0.6">
      <c r="A15" s="105"/>
      <c r="B15" s="48" t="s">
        <v>311</v>
      </c>
      <c r="C15" s="108"/>
      <c r="D15" s="78"/>
      <c r="E15" s="78" t="s">
        <v>352</v>
      </c>
      <c r="F15" s="78"/>
      <c r="G15" s="78"/>
      <c r="H15" s="117"/>
      <c r="I15" s="78"/>
      <c r="J15" s="111"/>
      <c r="K15" s="111"/>
      <c r="L15" s="115"/>
    </row>
    <row r="16" spans="1:12" ht="98.25" customHeight="1" x14ac:dyDescent="0.6">
      <c r="A16" s="105"/>
      <c r="B16" s="49" t="s">
        <v>308</v>
      </c>
      <c r="C16" s="108"/>
      <c r="D16" s="78"/>
      <c r="E16" s="78" t="s">
        <v>352</v>
      </c>
      <c r="F16" s="78"/>
      <c r="G16" s="78"/>
      <c r="H16" s="117"/>
      <c r="I16" s="78"/>
      <c r="J16" s="111"/>
      <c r="K16" s="111"/>
      <c r="L16" s="115"/>
    </row>
    <row r="17" spans="1:12" ht="95.5" customHeight="1" thickBot="1" x14ac:dyDescent="0.65">
      <c r="A17" s="82"/>
      <c r="B17" s="41" t="s">
        <v>310</v>
      </c>
      <c r="C17" s="109"/>
      <c r="D17" s="79"/>
      <c r="E17" s="79" t="s">
        <v>352</v>
      </c>
      <c r="F17" s="79"/>
      <c r="G17" s="79"/>
      <c r="H17" s="118"/>
      <c r="I17" s="79"/>
      <c r="J17" s="112"/>
      <c r="K17" s="112"/>
      <c r="L17" s="116"/>
    </row>
    <row r="18" spans="1:12" ht="309" customHeight="1" thickTop="1" x14ac:dyDescent="0.6">
      <c r="A18" s="81" t="s">
        <v>201</v>
      </c>
      <c r="B18" s="50" t="s">
        <v>202</v>
      </c>
      <c r="C18" s="51" t="s">
        <v>203</v>
      </c>
      <c r="D18" s="52" t="s">
        <v>360</v>
      </c>
      <c r="E18" s="18" t="s">
        <v>355</v>
      </c>
      <c r="F18" s="17" t="s">
        <v>485</v>
      </c>
      <c r="G18" s="17"/>
      <c r="H18" s="17" t="s">
        <v>503</v>
      </c>
      <c r="I18" s="17" t="s">
        <v>420</v>
      </c>
      <c r="J18" s="17" t="s">
        <v>405</v>
      </c>
      <c r="K18" s="17" t="s">
        <v>393</v>
      </c>
      <c r="L18" s="34" t="s">
        <v>394</v>
      </c>
    </row>
    <row r="19" spans="1:12" ht="213.65" customHeight="1" thickBot="1" x14ac:dyDescent="0.65">
      <c r="A19" s="82"/>
      <c r="B19" s="53" t="s">
        <v>204</v>
      </c>
      <c r="C19" s="25" t="s">
        <v>213</v>
      </c>
      <c r="D19" s="42" t="s">
        <v>360</v>
      </c>
      <c r="E19" s="25" t="s">
        <v>355</v>
      </c>
      <c r="F19" s="17" t="s">
        <v>485</v>
      </c>
      <c r="G19" s="23"/>
      <c r="H19" s="23" t="s">
        <v>504</v>
      </c>
      <c r="I19" s="23" t="s">
        <v>420</v>
      </c>
      <c r="J19" s="23" t="s">
        <v>405</v>
      </c>
      <c r="K19" s="23" t="s">
        <v>393</v>
      </c>
      <c r="L19" s="23" t="s">
        <v>397</v>
      </c>
    </row>
    <row r="20" spans="1:12" ht="97.15" customHeight="1" thickTop="1" x14ac:dyDescent="0.6">
      <c r="A20" s="81" t="s">
        <v>205</v>
      </c>
      <c r="B20" s="50" t="s">
        <v>506</v>
      </c>
      <c r="C20" s="106" t="s">
        <v>227</v>
      </c>
      <c r="D20" s="78" t="s">
        <v>360</v>
      </c>
      <c r="E20" s="106" t="s">
        <v>482</v>
      </c>
      <c r="F20" s="78" t="s">
        <v>484</v>
      </c>
      <c r="G20" s="78"/>
      <c r="H20" s="121" t="s">
        <v>507</v>
      </c>
      <c r="I20" s="106" t="s">
        <v>440</v>
      </c>
      <c r="J20" s="121"/>
      <c r="K20" s="121" t="s">
        <v>414</v>
      </c>
      <c r="L20" s="119" t="s">
        <v>404</v>
      </c>
    </row>
    <row r="21" spans="1:12" ht="195.65" customHeight="1" thickBot="1" x14ac:dyDescent="0.65">
      <c r="A21" s="82"/>
      <c r="B21" s="53" t="s">
        <v>206</v>
      </c>
      <c r="C21" s="79"/>
      <c r="D21" s="79"/>
      <c r="E21" s="79"/>
      <c r="F21" s="79"/>
      <c r="G21" s="79"/>
      <c r="H21" s="123"/>
      <c r="I21" s="79"/>
      <c r="J21" s="123"/>
      <c r="K21" s="123"/>
      <c r="L21" s="120"/>
    </row>
    <row r="22" spans="1:12" ht="94.5" customHeight="1" thickTop="1" x14ac:dyDescent="0.6">
      <c r="A22" s="83" t="s">
        <v>481</v>
      </c>
      <c r="B22" s="50" t="s">
        <v>209</v>
      </c>
      <c r="C22" s="106" t="s">
        <v>309</v>
      </c>
      <c r="D22" s="106" t="s">
        <v>360</v>
      </c>
      <c r="E22" s="110" t="s">
        <v>352</v>
      </c>
      <c r="F22" s="106" t="s">
        <v>353</v>
      </c>
      <c r="G22" s="106"/>
      <c r="H22" s="121" t="s">
        <v>422</v>
      </c>
      <c r="I22" s="121" t="s">
        <v>426</v>
      </c>
      <c r="J22" s="121" t="s">
        <v>405</v>
      </c>
      <c r="K22" s="121" t="s">
        <v>393</v>
      </c>
      <c r="L22" s="119" t="s">
        <v>394</v>
      </c>
    </row>
    <row r="23" spans="1:12" ht="72.75" customHeight="1" x14ac:dyDescent="0.6">
      <c r="A23" s="84"/>
      <c r="B23" s="54" t="s">
        <v>207</v>
      </c>
      <c r="C23" s="78"/>
      <c r="D23" s="78"/>
      <c r="E23" s="111" t="s">
        <v>352</v>
      </c>
      <c r="F23" s="78"/>
      <c r="G23" s="78"/>
      <c r="H23" s="122"/>
      <c r="I23" s="122"/>
      <c r="J23" s="122"/>
      <c r="K23" s="122"/>
      <c r="L23" s="124"/>
    </row>
    <row r="24" spans="1:12" ht="375" customHeight="1" thickBot="1" x14ac:dyDescent="0.65">
      <c r="A24" s="85"/>
      <c r="B24" s="53" t="s">
        <v>208</v>
      </c>
      <c r="C24" s="79"/>
      <c r="D24" s="79"/>
      <c r="E24" s="112" t="s">
        <v>352</v>
      </c>
      <c r="F24" s="79"/>
      <c r="G24" s="79"/>
      <c r="H24" s="123"/>
      <c r="I24" s="123"/>
      <c r="J24" s="123"/>
      <c r="K24" s="123"/>
      <c r="L24" s="120"/>
    </row>
    <row r="25" spans="1:12" ht="26.5" thickTop="1" x14ac:dyDescent="0.6"/>
    <row r="65" spans="1:3" ht="114.75" customHeight="1" x14ac:dyDescent="0.6">
      <c r="A65" s="80"/>
      <c r="B65" s="80"/>
      <c r="C65" s="80"/>
    </row>
  </sheetData>
  <sheetProtection formatRows="0"/>
  <mergeCells count="51">
    <mergeCell ref="L20:L21"/>
    <mergeCell ref="G22:G24"/>
    <mergeCell ref="H22:H24"/>
    <mergeCell ref="J22:J24"/>
    <mergeCell ref="K22:K24"/>
    <mergeCell ref="L22:L24"/>
    <mergeCell ref="G20:G21"/>
    <mergeCell ref="H20:H21"/>
    <mergeCell ref="J20:J21"/>
    <mergeCell ref="K20:K21"/>
    <mergeCell ref="I20:I21"/>
    <mergeCell ref="I22:I24"/>
    <mergeCell ref="G14:G17"/>
    <mergeCell ref="J14:J17"/>
    <mergeCell ref="K14:K17"/>
    <mergeCell ref="L14:L17"/>
    <mergeCell ref="H14:H17"/>
    <mergeCell ref="C22:C24"/>
    <mergeCell ref="C14:C17"/>
    <mergeCell ref="A6:A10"/>
    <mergeCell ref="C20:C21"/>
    <mergeCell ref="F14:F17"/>
    <mergeCell ref="D14:D17"/>
    <mergeCell ref="E14:E17"/>
    <mergeCell ref="D20:D21"/>
    <mergeCell ref="E22:E24"/>
    <mergeCell ref="F22:F24"/>
    <mergeCell ref="E20:E21"/>
    <mergeCell ref="F20:F21"/>
    <mergeCell ref="D22:D24"/>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J4:J5"/>
    <mergeCell ref="K4:K5"/>
    <mergeCell ref="L4:L5"/>
    <mergeCell ref="I4:I5"/>
    <mergeCell ref="I14:I17"/>
  </mergeCells>
  <pageMargins left="0.23622047244094491" right="0.23622047244094491" top="0.74803149606299213" bottom="0.74803149606299213" header="0.31496062992125984" footer="0.31496062992125984"/>
  <pageSetup paperSize="8" scale="34" fitToHeight="0" orientation="landscape" r:id="rId1"/>
  <headerFooter>
    <oddHeader>&amp;COrdine dei Dottori Commercialisti e degli Esperti Contabili
della Circoscrizione del Tribunale di Pordenone&amp;RALL. 3
Trattamento del rischio
Delibera del 30 gennaio 2020</oddHeader>
  </headerFooter>
  <rowBreaks count="1" manualBreakCount="1">
    <brk id="1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7"/>
  <sheetViews>
    <sheetView topLeftCell="A3" zoomScale="40" zoomScaleNormal="40" zoomScaleSheetLayoutView="10" workbookViewId="0">
      <pane xSplit="2" ySplit="3" topLeftCell="H30" activePane="bottomRight" state="frozen"/>
      <selection activeCell="B20" sqref="B20"/>
      <selection pane="topRight" activeCell="B20" sqref="B20"/>
      <selection pane="bottomLeft" activeCell="B20" sqref="B20"/>
      <selection pane="bottomRight" activeCell="I4" sqref="I4:I5"/>
    </sheetView>
  </sheetViews>
  <sheetFormatPr defaultColWidth="9.1796875" defaultRowHeight="26" x14ac:dyDescent="0.6"/>
  <cols>
    <col min="1" max="1" width="47.81640625" style="32" customWidth="1"/>
    <col min="2" max="2" width="57.453125" style="32" customWidth="1"/>
    <col min="3" max="3" width="73.7265625" style="32" customWidth="1"/>
    <col min="4" max="4" width="62.453125" style="13" customWidth="1"/>
    <col min="5" max="5" width="41.26953125" style="13" customWidth="1"/>
    <col min="6" max="6" width="90.7265625" style="13" customWidth="1"/>
    <col min="7" max="8" width="62.453125" style="13" customWidth="1"/>
    <col min="9" max="9" width="35.453125" style="13" customWidth="1"/>
    <col min="10" max="11" width="62.453125" style="13" customWidth="1"/>
    <col min="12" max="12" width="42.7265625" style="13" customWidth="1"/>
    <col min="13" max="16384" width="9.1796875" style="13"/>
  </cols>
  <sheetData>
    <row r="1" spans="1:12" ht="70.5" x14ac:dyDescent="0.6">
      <c r="A1" s="86" t="s">
        <v>415</v>
      </c>
      <c r="B1" s="87"/>
      <c r="C1" s="87"/>
      <c r="D1" s="87"/>
      <c r="E1" s="87"/>
      <c r="F1" s="87"/>
      <c r="G1" s="87"/>
      <c r="H1" s="87"/>
      <c r="I1" s="87"/>
      <c r="J1" s="87"/>
      <c r="K1" s="87"/>
      <c r="L1" s="87"/>
    </row>
    <row r="2" spans="1:12" ht="61.5" x14ac:dyDescent="0.6">
      <c r="A2" s="88" t="s">
        <v>417</v>
      </c>
      <c r="B2" s="89"/>
      <c r="C2" s="89"/>
      <c r="D2" s="89"/>
      <c r="E2" s="89"/>
      <c r="F2" s="89"/>
      <c r="G2" s="89"/>
      <c r="H2" s="89"/>
      <c r="I2" s="89"/>
      <c r="J2" s="89"/>
      <c r="K2" s="89"/>
      <c r="L2" s="89"/>
    </row>
    <row r="3" spans="1:12" ht="61.5" x14ac:dyDescent="0.6">
      <c r="A3" s="90" t="s">
        <v>180</v>
      </c>
      <c r="B3" s="91" t="s">
        <v>185</v>
      </c>
      <c r="C3" s="91" t="s">
        <v>416</v>
      </c>
      <c r="D3" s="92" t="s">
        <v>347</v>
      </c>
      <c r="E3" s="95" t="s">
        <v>349</v>
      </c>
      <c r="F3" s="98" t="s">
        <v>348</v>
      </c>
      <c r="G3" s="103" t="s">
        <v>387</v>
      </c>
      <c r="H3" s="104"/>
      <c r="I3" s="104"/>
      <c r="J3" s="104"/>
      <c r="K3" s="104"/>
      <c r="L3" s="104"/>
    </row>
    <row r="4" spans="1:12" x14ac:dyDescent="0.6">
      <c r="A4" s="90"/>
      <c r="B4" s="91"/>
      <c r="C4" s="91"/>
      <c r="D4" s="93"/>
      <c r="E4" s="96"/>
      <c r="F4" s="99"/>
      <c r="G4" s="101" t="s">
        <v>385</v>
      </c>
      <c r="H4" s="102"/>
      <c r="I4" s="77" t="s">
        <v>533</v>
      </c>
      <c r="J4" s="77" t="s">
        <v>390</v>
      </c>
      <c r="K4" s="77" t="s">
        <v>384</v>
      </c>
      <c r="L4" s="77" t="s">
        <v>386</v>
      </c>
    </row>
    <row r="5" spans="1:12" ht="26.5" thickBot="1" x14ac:dyDescent="0.65">
      <c r="A5" s="90"/>
      <c r="B5" s="91"/>
      <c r="C5" s="91"/>
      <c r="D5" s="94"/>
      <c r="E5" s="97"/>
      <c r="F5" s="100"/>
      <c r="G5" s="36" t="s">
        <v>388</v>
      </c>
      <c r="H5" s="36" t="s">
        <v>389</v>
      </c>
      <c r="I5" s="77"/>
      <c r="J5" s="77"/>
      <c r="K5" s="77"/>
      <c r="L5" s="77"/>
    </row>
    <row r="6" spans="1:12" ht="343.15" customHeight="1" x14ac:dyDescent="0.6">
      <c r="A6" s="55" t="s">
        <v>275</v>
      </c>
      <c r="B6" s="139" t="s">
        <v>276</v>
      </c>
      <c r="C6" s="140" t="s">
        <v>299</v>
      </c>
      <c r="D6" s="141" t="s">
        <v>351</v>
      </c>
      <c r="E6" s="141" t="s">
        <v>363</v>
      </c>
      <c r="F6" s="131" t="s">
        <v>364</v>
      </c>
      <c r="G6" s="131" t="s">
        <v>430</v>
      </c>
      <c r="H6" s="17" t="s">
        <v>423</v>
      </c>
      <c r="I6" s="34" t="s">
        <v>426</v>
      </c>
      <c r="J6" s="17" t="s">
        <v>428</v>
      </c>
      <c r="K6" s="17" t="s">
        <v>429</v>
      </c>
      <c r="L6" s="17" t="s">
        <v>431</v>
      </c>
    </row>
    <row r="7" spans="1:12" ht="143.5" customHeight="1" x14ac:dyDescent="0.6">
      <c r="A7" s="56"/>
      <c r="B7" s="137"/>
      <c r="C7" s="133"/>
      <c r="D7" s="122"/>
      <c r="E7" s="122"/>
      <c r="F7" s="78"/>
      <c r="G7" s="78"/>
      <c r="H7" s="17" t="s">
        <v>486</v>
      </c>
      <c r="I7" s="34" t="s">
        <v>420</v>
      </c>
      <c r="J7" s="17" t="s">
        <v>427</v>
      </c>
      <c r="K7" s="17" t="s">
        <v>432</v>
      </c>
      <c r="L7" s="17" t="s">
        <v>431</v>
      </c>
    </row>
    <row r="8" spans="1:12" ht="171" customHeight="1" x14ac:dyDescent="0.6">
      <c r="A8" s="56"/>
      <c r="B8" s="137"/>
      <c r="C8" s="133"/>
      <c r="D8" s="122"/>
      <c r="E8" s="122"/>
      <c r="F8" s="78"/>
      <c r="G8" s="78"/>
      <c r="H8" s="17" t="s">
        <v>424</v>
      </c>
      <c r="I8" s="34" t="s">
        <v>426</v>
      </c>
      <c r="J8" s="17" t="s">
        <v>428</v>
      </c>
      <c r="K8" s="17" t="s">
        <v>429</v>
      </c>
      <c r="L8" s="17" t="s">
        <v>433</v>
      </c>
    </row>
    <row r="9" spans="1:12" ht="108" customHeight="1" thickBot="1" x14ac:dyDescent="0.65">
      <c r="A9" s="56"/>
      <c r="B9" s="138"/>
      <c r="C9" s="134"/>
      <c r="D9" s="123"/>
      <c r="E9" s="123"/>
      <c r="F9" s="79"/>
      <c r="G9" s="79"/>
      <c r="H9" s="25" t="s">
        <v>425</v>
      </c>
      <c r="I9" s="34" t="s">
        <v>420</v>
      </c>
      <c r="J9" s="25" t="s">
        <v>392</v>
      </c>
      <c r="K9" s="25" t="s">
        <v>432</v>
      </c>
      <c r="L9" s="25" t="s">
        <v>431</v>
      </c>
    </row>
    <row r="10" spans="1:12" ht="286.5" thickTop="1" x14ac:dyDescent="0.6">
      <c r="A10" s="136" t="s">
        <v>277</v>
      </c>
      <c r="B10" s="57" t="s">
        <v>278</v>
      </c>
      <c r="C10" s="132" t="s">
        <v>301</v>
      </c>
      <c r="D10" s="106" t="s">
        <v>365</v>
      </c>
      <c r="E10" s="106" t="s">
        <v>363</v>
      </c>
      <c r="F10" s="106" t="s">
        <v>364</v>
      </c>
      <c r="G10" s="106" t="s">
        <v>438</v>
      </c>
      <c r="H10" s="58" t="s">
        <v>508</v>
      </c>
      <c r="I10" s="34" t="s">
        <v>420</v>
      </c>
      <c r="J10" s="51" t="s">
        <v>428</v>
      </c>
      <c r="K10" s="51" t="s">
        <v>432</v>
      </c>
      <c r="L10" s="106" t="s">
        <v>439</v>
      </c>
    </row>
    <row r="11" spans="1:12" ht="206.25" customHeight="1" x14ac:dyDescent="0.6">
      <c r="A11" s="137"/>
      <c r="B11" s="59" t="s">
        <v>279</v>
      </c>
      <c r="C11" s="133"/>
      <c r="D11" s="78"/>
      <c r="E11" s="78"/>
      <c r="F11" s="78"/>
      <c r="G11" s="78"/>
      <c r="H11" s="60" t="s">
        <v>434</v>
      </c>
      <c r="I11" s="17" t="s">
        <v>420</v>
      </c>
      <c r="J11" s="17" t="s">
        <v>428</v>
      </c>
      <c r="K11" s="17" t="s">
        <v>429</v>
      </c>
      <c r="L11" s="78"/>
    </row>
    <row r="12" spans="1:12" ht="225" customHeight="1" x14ac:dyDescent="0.6">
      <c r="A12" s="137"/>
      <c r="B12" s="59" t="s">
        <v>280</v>
      </c>
      <c r="C12" s="133"/>
      <c r="D12" s="78"/>
      <c r="E12" s="78"/>
      <c r="F12" s="78"/>
      <c r="G12" s="78"/>
      <c r="H12" s="60" t="s">
        <v>435</v>
      </c>
      <c r="I12" s="17" t="s">
        <v>420</v>
      </c>
      <c r="J12" s="17" t="s">
        <v>428</v>
      </c>
      <c r="K12" s="17" t="s">
        <v>429</v>
      </c>
      <c r="L12" s="78"/>
    </row>
    <row r="13" spans="1:12" ht="356.25" customHeight="1" x14ac:dyDescent="0.6">
      <c r="A13" s="137"/>
      <c r="B13" s="59" t="s">
        <v>302</v>
      </c>
      <c r="C13" s="133"/>
      <c r="D13" s="78"/>
      <c r="E13" s="78"/>
      <c r="F13" s="78"/>
      <c r="G13" s="78"/>
      <c r="H13" s="60" t="s">
        <v>509</v>
      </c>
      <c r="I13" s="17" t="s">
        <v>420</v>
      </c>
      <c r="J13" s="17" t="s">
        <v>428</v>
      </c>
      <c r="K13" s="17" t="s">
        <v>432</v>
      </c>
      <c r="L13" s="78"/>
    </row>
    <row r="14" spans="1:12" ht="362.25" customHeight="1" x14ac:dyDescent="0.6">
      <c r="A14" s="137"/>
      <c r="B14" s="59" t="s">
        <v>281</v>
      </c>
      <c r="C14" s="133"/>
      <c r="D14" s="78"/>
      <c r="E14" s="78"/>
      <c r="F14" s="78"/>
      <c r="G14" s="78"/>
      <c r="H14" s="60" t="s">
        <v>436</v>
      </c>
      <c r="I14" s="17" t="s">
        <v>420</v>
      </c>
      <c r="J14" s="17" t="s">
        <v>428</v>
      </c>
      <c r="K14" s="17" t="s">
        <v>432</v>
      </c>
      <c r="L14" s="78"/>
    </row>
    <row r="15" spans="1:12" ht="388.5" customHeight="1" x14ac:dyDescent="0.6">
      <c r="A15" s="137"/>
      <c r="B15" s="59" t="s">
        <v>282</v>
      </c>
      <c r="C15" s="133"/>
      <c r="D15" s="78"/>
      <c r="E15" s="78"/>
      <c r="F15" s="78"/>
      <c r="G15" s="78"/>
      <c r="H15" s="60" t="s">
        <v>510</v>
      </c>
      <c r="I15" s="17" t="s">
        <v>426</v>
      </c>
      <c r="J15" s="17" t="s">
        <v>428</v>
      </c>
      <c r="K15" s="17" t="s">
        <v>429</v>
      </c>
      <c r="L15" s="78"/>
    </row>
    <row r="16" spans="1:12" ht="104.5" thickBot="1" x14ac:dyDescent="0.65">
      <c r="A16" s="137"/>
      <c r="B16" s="61" t="s">
        <v>300</v>
      </c>
      <c r="C16" s="134"/>
      <c r="D16" s="79"/>
      <c r="E16" s="79"/>
      <c r="F16" s="79"/>
      <c r="G16" s="79"/>
      <c r="H16" s="62" t="s">
        <v>437</v>
      </c>
      <c r="I16" s="34" t="s">
        <v>420</v>
      </c>
      <c r="J16" s="25" t="s">
        <v>428</v>
      </c>
      <c r="K16" s="25" t="s">
        <v>429</v>
      </c>
      <c r="L16" s="79"/>
    </row>
    <row r="17" spans="1:12" ht="143.5" customHeight="1" thickTop="1" x14ac:dyDescent="0.6">
      <c r="A17" s="136" t="s">
        <v>283</v>
      </c>
      <c r="B17" s="57" t="s">
        <v>284</v>
      </c>
      <c r="C17" s="132" t="s">
        <v>304</v>
      </c>
      <c r="D17" s="106" t="s">
        <v>365</v>
      </c>
      <c r="E17" s="106" t="s">
        <v>363</v>
      </c>
      <c r="F17" s="106" t="s">
        <v>364</v>
      </c>
      <c r="G17" s="106"/>
      <c r="H17" s="58" t="s">
        <v>441</v>
      </c>
      <c r="I17" s="51" t="s">
        <v>420</v>
      </c>
      <c r="J17" s="51" t="s">
        <v>428</v>
      </c>
      <c r="K17" s="51" t="s">
        <v>432</v>
      </c>
      <c r="L17" s="51" t="s">
        <v>397</v>
      </c>
    </row>
    <row r="18" spans="1:12" ht="145.15" customHeight="1" x14ac:dyDescent="0.6">
      <c r="A18" s="137"/>
      <c r="B18" s="59" t="s">
        <v>285</v>
      </c>
      <c r="C18" s="133"/>
      <c r="D18" s="78"/>
      <c r="E18" s="78"/>
      <c r="F18" s="78"/>
      <c r="G18" s="78"/>
      <c r="H18" s="60" t="s">
        <v>442</v>
      </c>
      <c r="I18" s="17" t="s">
        <v>420</v>
      </c>
      <c r="J18" s="17" t="s">
        <v>444</v>
      </c>
      <c r="K18" s="17" t="s">
        <v>429</v>
      </c>
      <c r="L18" s="17" t="s">
        <v>439</v>
      </c>
    </row>
    <row r="19" spans="1:12" ht="52" x14ac:dyDescent="0.6">
      <c r="A19" s="137"/>
      <c r="B19" s="59" t="s">
        <v>286</v>
      </c>
      <c r="C19" s="133"/>
      <c r="D19" s="78"/>
      <c r="E19" s="78"/>
      <c r="F19" s="78"/>
      <c r="G19" s="78"/>
      <c r="H19" s="128" t="s">
        <v>511</v>
      </c>
      <c r="I19" s="131" t="s">
        <v>426</v>
      </c>
      <c r="J19" s="131" t="s">
        <v>443</v>
      </c>
      <c r="K19" s="131" t="s">
        <v>429</v>
      </c>
      <c r="L19" s="131" t="s">
        <v>445</v>
      </c>
    </row>
    <row r="20" spans="1:12" x14ac:dyDescent="0.6">
      <c r="A20" s="137"/>
      <c r="B20" s="59" t="s">
        <v>303</v>
      </c>
      <c r="C20" s="133"/>
      <c r="D20" s="78"/>
      <c r="E20" s="78"/>
      <c r="F20" s="78"/>
      <c r="G20" s="78"/>
      <c r="H20" s="129"/>
      <c r="I20" s="78"/>
      <c r="J20" s="78"/>
      <c r="K20" s="78"/>
      <c r="L20" s="78"/>
    </row>
    <row r="21" spans="1:12" x14ac:dyDescent="0.6">
      <c r="A21" s="137"/>
      <c r="B21" s="59" t="s">
        <v>287</v>
      </c>
      <c r="C21" s="133"/>
      <c r="D21" s="78"/>
      <c r="E21" s="78"/>
      <c r="F21" s="78"/>
      <c r="G21" s="78"/>
      <c r="H21" s="129"/>
      <c r="I21" s="78"/>
      <c r="J21" s="78"/>
      <c r="K21" s="78"/>
      <c r="L21" s="78"/>
    </row>
    <row r="22" spans="1:12" ht="52" x14ac:dyDescent="0.6">
      <c r="A22" s="137"/>
      <c r="B22" s="59" t="s">
        <v>288</v>
      </c>
      <c r="C22" s="133"/>
      <c r="D22" s="78"/>
      <c r="E22" s="78"/>
      <c r="F22" s="78"/>
      <c r="G22" s="78"/>
      <c r="H22" s="129"/>
      <c r="I22" s="78"/>
      <c r="J22" s="78"/>
      <c r="K22" s="78"/>
      <c r="L22" s="78"/>
    </row>
    <row r="23" spans="1:12" ht="52" x14ac:dyDescent="0.6">
      <c r="A23" s="137"/>
      <c r="B23" s="59" t="s">
        <v>290</v>
      </c>
      <c r="C23" s="133"/>
      <c r="D23" s="78"/>
      <c r="E23" s="78"/>
      <c r="F23" s="78"/>
      <c r="G23" s="78"/>
      <c r="H23" s="129"/>
      <c r="I23" s="78"/>
      <c r="J23" s="78"/>
      <c r="K23" s="78"/>
      <c r="L23" s="78"/>
    </row>
    <row r="24" spans="1:12" x14ac:dyDescent="0.6">
      <c r="A24" s="137"/>
      <c r="B24" s="59" t="s">
        <v>289</v>
      </c>
      <c r="C24" s="133"/>
      <c r="D24" s="78"/>
      <c r="E24" s="78"/>
      <c r="F24" s="78"/>
      <c r="G24" s="78"/>
      <c r="H24" s="129"/>
      <c r="I24" s="78"/>
      <c r="J24" s="78"/>
      <c r="K24" s="78"/>
      <c r="L24" s="78"/>
    </row>
    <row r="25" spans="1:12" ht="26.5" thickBot="1" x14ac:dyDescent="0.65">
      <c r="A25" s="138"/>
      <c r="B25" s="61" t="s">
        <v>291</v>
      </c>
      <c r="C25" s="134"/>
      <c r="D25" s="79"/>
      <c r="E25" s="79"/>
      <c r="F25" s="79"/>
      <c r="G25" s="79"/>
      <c r="H25" s="130"/>
      <c r="I25" s="79"/>
      <c r="J25" s="79"/>
      <c r="K25" s="79"/>
      <c r="L25" s="79"/>
    </row>
    <row r="26" spans="1:12" ht="52.15" customHeight="1" thickTop="1" x14ac:dyDescent="0.6">
      <c r="A26" s="136" t="s">
        <v>292</v>
      </c>
      <c r="B26" s="57" t="s">
        <v>293</v>
      </c>
      <c r="C26" s="133" t="s">
        <v>305</v>
      </c>
      <c r="D26" s="106" t="s">
        <v>365</v>
      </c>
      <c r="E26" s="106" t="s">
        <v>363</v>
      </c>
      <c r="F26" s="106" t="s">
        <v>364</v>
      </c>
      <c r="G26" s="106" t="s">
        <v>452</v>
      </c>
      <c r="H26" s="125" t="s">
        <v>453</v>
      </c>
      <c r="I26" s="106" t="s">
        <v>420</v>
      </c>
      <c r="J26" s="106" t="s">
        <v>454</v>
      </c>
      <c r="K26" s="106" t="s">
        <v>432</v>
      </c>
      <c r="L26" s="106" t="s">
        <v>445</v>
      </c>
    </row>
    <row r="27" spans="1:12" ht="78" x14ac:dyDescent="0.6">
      <c r="A27" s="137"/>
      <c r="B27" s="59" t="s">
        <v>294</v>
      </c>
      <c r="C27" s="133"/>
      <c r="D27" s="78"/>
      <c r="E27" s="78"/>
      <c r="F27" s="78"/>
      <c r="G27" s="78"/>
      <c r="H27" s="126"/>
      <c r="I27" s="78"/>
      <c r="J27" s="78"/>
      <c r="K27" s="78"/>
      <c r="L27" s="78"/>
    </row>
    <row r="28" spans="1:12" ht="52" x14ac:dyDescent="0.6">
      <c r="A28" s="137"/>
      <c r="B28" s="59" t="s">
        <v>295</v>
      </c>
      <c r="C28" s="133"/>
      <c r="D28" s="78"/>
      <c r="E28" s="78"/>
      <c r="F28" s="78"/>
      <c r="G28" s="78"/>
      <c r="H28" s="126"/>
      <c r="I28" s="78"/>
      <c r="J28" s="78"/>
      <c r="K28" s="78"/>
      <c r="L28" s="78"/>
    </row>
    <row r="29" spans="1:12" ht="120" customHeight="1" thickBot="1" x14ac:dyDescent="0.65">
      <c r="A29" s="138"/>
      <c r="B29" s="63" t="s">
        <v>296</v>
      </c>
      <c r="C29" s="134"/>
      <c r="D29" s="78"/>
      <c r="E29" s="78"/>
      <c r="F29" s="78"/>
      <c r="G29" s="79"/>
      <c r="H29" s="127"/>
      <c r="I29" s="79"/>
      <c r="J29" s="79"/>
      <c r="K29" s="79"/>
      <c r="L29" s="79"/>
    </row>
    <row r="30" spans="1:12" ht="120" customHeight="1" thickTop="1" x14ac:dyDescent="0.6">
      <c r="A30" s="136" t="s">
        <v>297</v>
      </c>
      <c r="B30" s="57" t="s">
        <v>306</v>
      </c>
      <c r="C30" s="132" t="s">
        <v>335</v>
      </c>
      <c r="D30" s="107" t="s">
        <v>361</v>
      </c>
      <c r="E30" s="107" t="s">
        <v>352</v>
      </c>
      <c r="F30" s="107" t="s">
        <v>353</v>
      </c>
      <c r="G30" s="106" t="s">
        <v>452</v>
      </c>
      <c r="H30" s="58" t="s">
        <v>446</v>
      </c>
      <c r="I30" s="24" t="s">
        <v>426</v>
      </c>
      <c r="J30" s="51" t="s">
        <v>448</v>
      </c>
      <c r="K30" s="51" t="s">
        <v>449</v>
      </c>
      <c r="L30" s="51" t="s">
        <v>450</v>
      </c>
    </row>
    <row r="31" spans="1:12" ht="189.65" customHeight="1" thickBot="1" x14ac:dyDescent="0.65">
      <c r="A31" s="138"/>
      <c r="B31" s="61" t="s">
        <v>298</v>
      </c>
      <c r="C31" s="134"/>
      <c r="D31" s="109"/>
      <c r="E31" s="109"/>
      <c r="F31" s="109"/>
      <c r="G31" s="79"/>
      <c r="H31" s="25" t="s">
        <v>447</v>
      </c>
      <c r="I31" s="23" t="s">
        <v>426</v>
      </c>
      <c r="J31" s="25" t="s">
        <v>448</v>
      </c>
      <c r="K31" s="25" t="s">
        <v>449</v>
      </c>
      <c r="L31" s="25" t="s">
        <v>451</v>
      </c>
    </row>
    <row r="32" spans="1:12" ht="26.5" thickTop="1" x14ac:dyDescent="0.6"/>
    <row r="47" spans="1:3" x14ac:dyDescent="0.6">
      <c r="A47" s="135"/>
      <c r="B47" s="135"/>
      <c r="C47" s="135"/>
    </row>
  </sheetData>
  <sheetProtection formatRows="0"/>
  <mergeCells count="56">
    <mergeCell ref="G6:G9"/>
    <mergeCell ref="B6:B9"/>
    <mergeCell ref="C6:C9"/>
    <mergeCell ref="D6:D9"/>
    <mergeCell ref="E6:E9"/>
    <mergeCell ref="F6:F9"/>
    <mergeCell ref="E30:E31"/>
    <mergeCell ref="F30:F31"/>
    <mergeCell ref="D26:D29"/>
    <mergeCell ref="E26:E29"/>
    <mergeCell ref="F26:F29"/>
    <mergeCell ref="D30:D31"/>
    <mergeCell ref="D10:D16"/>
    <mergeCell ref="E10:E16"/>
    <mergeCell ref="F10:F16"/>
    <mergeCell ref="D17:D25"/>
    <mergeCell ref="E17:E25"/>
    <mergeCell ref="F17:F25"/>
    <mergeCell ref="C10:C16"/>
    <mergeCell ref="A47:C47"/>
    <mergeCell ref="A10:A16"/>
    <mergeCell ref="C17:C25"/>
    <mergeCell ref="C30:C31"/>
    <mergeCell ref="C26:C29"/>
    <mergeCell ref="A26:A29"/>
    <mergeCell ref="A30:A31"/>
    <mergeCell ref="A17:A25"/>
    <mergeCell ref="A1:L1"/>
    <mergeCell ref="A2:L2"/>
    <mergeCell ref="A3:A5"/>
    <mergeCell ref="B3:B5"/>
    <mergeCell ref="C3:C5"/>
    <mergeCell ref="D3:D5"/>
    <mergeCell ref="E3:E5"/>
    <mergeCell ref="F3:F5"/>
    <mergeCell ref="G3:L3"/>
    <mergeCell ref="G4:H4"/>
    <mergeCell ref="J4:J5"/>
    <mergeCell ref="K4:K5"/>
    <mergeCell ref="L4:L5"/>
    <mergeCell ref="I4:I5"/>
    <mergeCell ref="G10:G16"/>
    <mergeCell ref="L10:L16"/>
    <mergeCell ref="G17:G25"/>
    <mergeCell ref="H19:H25"/>
    <mergeCell ref="I19:I25"/>
    <mergeCell ref="K19:K25"/>
    <mergeCell ref="J19:J25"/>
    <mergeCell ref="L19:L25"/>
    <mergeCell ref="L26:L29"/>
    <mergeCell ref="K26:K29"/>
    <mergeCell ref="J26:J29"/>
    <mergeCell ref="G30:G31"/>
    <mergeCell ref="H26:H29"/>
    <mergeCell ref="G26:G29"/>
    <mergeCell ref="I26:I29"/>
  </mergeCells>
  <pageMargins left="0.23622047244094491" right="0.23622047244094491" top="0.74803149606299213" bottom="0.74803149606299213" header="0.31496062992125984" footer="0.31496062992125984"/>
  <pageSetup paperSize="8" scale="29" fitToHeight="0" orientation="landscape" r:id="rId1"/>
  <headerFooter>
    <oddHeader>&amp;COrdine dei Dottori Commercialisti e degli Esperti Contabili
della Circoscrizione del Tribunale di Pordenone&amp;RALL. 3
Trattamento del rischio
Delibera del 30 gennaio 2020</oddHeader>
  </headerFooter>
  <rowBreaks count="1" manualBreakCount="1">
    <brk id="1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3"/>
  <sheetViews>
    <sheetView topLeftCell="E4" zoomScale="40" zoomScaleNormal="40" zoomScaleSheetLayoutView="10" workbookViewId="0">
      <pane ySplit="2" topLeftCell="A6" activePane="bottomLeft" state="frozen"/>
      <selection activeCell="B20" sqref="B20"/>
      <selection pane="bottomLeft" activeCell="I6" sqref="I6:I7"/>
    </sheetView>
  </sheetViews>
  <sheetFormatPr defaultColWidth="9.1796875" defaultRowHeight="131.5" customHeight="1" x14ac:dyDescent="0.6"/>
  <cols>
    <col min="1" max="1" width="37.26953125" style="13" customWidth="1"/>
    <col min="2" max="2" width="39.81640625" style="13" customWidth="1"/>
    <col min="3" max="3" width="44.26953125" style="13" customWidth="1"/>
    <col min="4" max="4" width="101.81640625" style="13" customWidth="1"/>
    <col min="5" max="5" width="26.54296875" style="13" customWidth="1"/>
    <col min="6" max="6" width="73.453125" style="13" customWidth="1"/>
    <col min="7" max="7" width="46.7265625" style="13" customWidth="1"/>
    <col min="8" max="8" width="38.453125" style="13" customWidth="1"/>
    <col min="9" max="9" width="31.453125" style="13" customWidth="1"/>
    <col min="10" max="10" width="31" style="13" customWidth="1"/>
    <col min="11" max="11" width="39.1796875" style="13" customWidth="1"/>
    <col min="12" max="12" width="45.453125" style="13" customWidth="1"/>
    <col min="13" max="16384" width="9.1796875" style="13"/>
  </cols>
  <sheetData>
    <row r="1" spans="1:12" ht="130.5" customHeight="1" x14ac:dyDescent="0.6">
      <c r="A1" s="86" t="s">
        <v>415</v>
      </c>
      <c r="B1" s="87"/>
      <c r="C1" s="87"/>
      <c r="D1" s="87"/>
      <c r="E1" s="87"/>
      <c r="F1" s="87"/>
      <c r="G1" s="87"/>
      <c r="H1" s="87"/>
      <c r="I1" s="87"/>
      <c r="J1" s="87"/>
      <c r="K1" s="87"/>
      <c r="L1" s="87"/>
    </row>
    <row r="2" spans="1:12" ht="130.5" customHeight="1" x14ac:dyDescent="0.6">
      <c r="A2" s="88" t="s">
        <v>418</v>
      </c>
      <c r="B2" s="89"/>
      <c r="C2" s="89"/>
      <c r="D2" s="89"/>
      <c r="E2" s="89"/>
      <c r="F2" s="89"/>
      <c r="G2" s="89"/>
      <c r="H2" s="89"/>
      <c r="I2" s="89"/>
      <c r="J2" s="89"/>
      <c r="K2" s="89"/>
      <c r="L2" s="89"/>
    </row>
    <row r="3" spans="1:12" ht="130.5" customHeight="1" x14ac:dyDescent="0.6">
      <c r="A3" s="90" t="s">
        <v>180</v>
      </c>
      <c r="B3" s="91" t="s">
        <v>185</v>
      </c>
      <c r="C3" s="91" t="s">
        <v>416</v>
      </c>
      <c r="D3" s="92" t="s">
        <v>347</v>
      </c>
      <c r="E3" s="95" t="s">
        <v>349</v>
      </c>
      <c r="F3" s="98" t="s">
        <v>348</v>
      </c>
      <c r="G3" s="103" t="s">
        <v>387</v>
      </c>
      <c r="H3" s="104"/>
      <c r="I3" s="104"/>
      <c r="J3" s="104"/>
      <c r="K3" s="104"/>
      <c r="L3" s="104"/>
    </row>
    <row r="4" spans="1:12" ht="130.5" customHeight="1" x14ac:dyDescent="0.6">
      <c r="A4" s="90"/>
      <c r="B4" s="91"/>
      <c r="C4" s="91"/>
      <c r="D4" s="93"/>
      <c r="E4" s="96"/>
      <c r="F4" s="99"/>
      <c r="G4" s="101" t="s">
        <v>385</v>
      </c>
      <c r="H4" s="102"/>
      <c r="I4" s="77" t="s">
        <v>533</v>
      </c>
      <c r="J4" s="77" t="s">
        <v>390</v>
      </c>
      <c r="K4" s="77" t="s">
        <v>384</v>
      </c>
      <c r="L4" s="77" t="s">
        <v>386</v>
      </c>
    </row>
    <row r="5" spans="1:12" ht="130.5" customHeight="1" thickBot="1" x14ac:dyDescent="0.65">
      <c r="A5" s="90"/>
      <c r="B5" s="91"/>
      <c r="C5" s="91"/>
      <c r="D5" s="94"/>
      <c r="E5" s="97"/>
      <c r="F5" s="100"/>
      <c r="G5" s="36" t="s">
        <v>388</v>
      </c>
      <c r="H5" s="36" t="s">
        <v>389</v>
      </c>
      <c r="I5" s="77"/>
      <c r="J5" s="77"/>
      <c r="K5" s="77"/>
      <c r="L5" s="77"/>
    </row>
    <row r="6" spans="1:12" ht="321" customHeight="1" x14ac:dyDescent="0.6">
      <c r="A6" s="147" t="s">
        <v>214</v>
      </c>
      <c r="B6" s="64" t="s">
        <v>215</v>
      </c>
      <c r="C6" s="64" t="s">
        <v>224</v>
      </c>
      <c r="D6" s="17" t="s">
        <v>365</v>
      </c>
      <c r="E6" s="17" t="s">
        <v>366</v>
      </c>
      <c r="F6" s="17" t="s">
        <v>367</v>
      </c>
      <c r="G6" s="111" t="s">
        <v>470</v>
      </c>
      <c r="H6" s="131" t="s">
        <v>512</v>
      </c>
      <c r="I6" s="131" t="s">
        <v>426</v>
      </c>
      <c r="J6" s="131" t="s">
        <v>392</v>
      </c>
      <c r="K6" s="111" t="s">
        <v>472</v>
      </c>
      <c r="L6" s="111" t="s">
        <v>471</v>
      </c>
    </row>
    <row r="7" spans="1:12" ht="300" customHeight="1" x14ac:dyDescent="0.6">
      <c r="A7" s="105"/>
      <c r="B7" s="64" t="s">
        <v>220</v>
      </c>
      <c r="C7" s="64" t="s">
        <v>225</v>
      </c>
      <c r="D7" s="17" t="s">
        <v>365</v>
      </c>
      <c r="E7" s="17" t="s">
        <v>366</v>
      </c>
      <c r="F7" s="17" t="s">
        <v>367</v>
      </c>
      <c r="G7" s="131"/>
      <c r="H7" s="113"/>
      <c r="I7" s="113"/>
      <c r="J7" s="113"/>
      <c r="K7" s="131"/>
      <c r="L7" s="131"/>
    </row>
    <row r="8" spans="1:12" ht="308.25" customHeight="1" x14ac:dyDescent="0.6">
      <c r="A8" s="105"/>
      <c r="B8" s="64" t="s">
        <v>221</v>
      </c>
      <c r="C8" s="64" t="s">
        <v>226</v>
      </c>
      <c r="D8" s="17" t="s">
        <v>365</v>
      </c>
      <c r="E8" s="17" t="s">
        <v>366</v>
      </c>
      <c r="F8" s="17" t="s">
        <v>367</v>
      </c>
      <c r="G8" s="111" t="s">
        <v>488</v>
      </c>
      <c r="H8" s="65"/>
      <c r="I8" s="111" t="s">
        <v>426</v>
      </c>
      <c r="J8" s="131" t="s">
        <v>392</v>
      </c>
      <c r="K8" s="111" t="s">
        <v>473</v>
      </c>
      <c r="L8" s="131" t="s">
        <v>474</v>
      </c>
    </row>
    <row r="9" spans="1:12" ht="315.75" customHeight="1" x14ac:dyDescent="0.6">
      <c r="A9" s="105"/>
      <c r="B9" s="64" t="s">
        <v>223</v>
      </c>
      <c r="C9" s="64" t="s">
        <v>227</v>
      </c>
      <c r="D9" s="17" t="s">
        <v>365</v>
      </c>
      <c r="E9" s="17" t="s">
        <v>366</v>
      </c>
      <c r="F9" s="17" t="s">
        <v>367</v>
      </c>
      <c r="G9" s="131"/>
      <c r="H9" s="20"/>
      <c r="I9" s="111"/>
      <c r="J9" s="113"/>
      <c r="K9" s="111"/>
      <c r="L9" s="113"/>
    </row>
    <row r="10" spans="1:12" ht="180" customHeight="1" thickBot="1" x14ac:dyDescent="0.65">
      <c r="A10" s="82"/>
      <c r="B10" s="66" t="s">
        <v>222</v>
      </c>
      <c r="C10" s="63" t="s">
        <v>228</v>
      </c>
      <c r="D10" s="25" t="s">
        <v>362</v>
      </c>
      <c r="E10" s="25" t="s">
        <v>355</v>
      </c>
      <c r="F10" s="67" t="s">
        <v>369</v>
      </c>
      <c r="G10" s="45" t="s">
        <v>470</v>
      </c>
      <c r="H10" s="68"/>
      <c r="I10" s="69" t="s">
        <v>426</v>
      </c>
      <c r="J10" s="69" t="s">
        <v>392</v>
      </c>
      <c r="K10" s="69" t="s">
        <v>472</v>
      </c>
      <c r="L10" s="69" t="s">
        <v>476</v>
      </c>
    </row>
    <row r="11" spans="1:12" ht="131.5" customHeight="1" thickTop="1" x14ac:dyDescent="0.6">
      <c r="A11" s="81" t="s">
        <v>216</v>
      </c>
      <c r="B11" s="51" t="s">
        <v>382</v>
      </c>
      <c r="C11" s="122" t="s">
        <v>231</v>
      </c>
      <c r="D11" s="24" t="s">
        <v>362</v>
      </c>
      <c r="E11" s="110" t="s">
        <v>355</v>
      </c>
      <c r="F11" s="110" t="s">
        <v>369</v>
      </c>
      <c r="G11" s="110" t="s">
        <v>475</v>
      </c>
      <c r="H11" s="145" t="s">
        <v>513</v>
      </c>
      <c r="I11" s="110" t="s">
        <v>426</v>
      </c>
      <c r="J11" s="106" t="s">
        <v>392</v>
      </c>
      <c r="K11" s="110" t="s">
        <v>472</v>
      </c>
      <c r="L11" s="110" t="s">
        <v>477</v>
      </c>
    </row>
    <row r="12" spans="1:12" ht="131.5" customHeight="1" x14ac:dyDescent="0.6">
      <c r="A12" s="105"/>
      <c r="B12" s="18" t="s">
        <v>229</v>
      </c>
      <c r="C12" s="122"/>
      <c r="D12" s="17" t="s">
        <v>362</v>
      </c>
      <c r="E12" s="111"/>
      <c r="F12" s="111"/>
      <c r="G12" s="111"/>
      <c r="H12" s="117"/>
      <c r="I12" s="111"/>
      <c r="J12" s="78"/>
      <c r="K12" s="111"/>
      <c r="L12" s="111"/>
    </row>
    <row r="13" spans="1:12" ht="131.5" customHeight="1" x14ac:dyDescent="0.6">
      <c r="A13" s="105"/>
      <c r="B13" s="17" t="s">
        <v>230</v>
      </c>
      <c r="C13" s="122"/>
      <c r="D13" s="17" t="s">
        <v>370</v>
      </c>
      <c r="E13" s="111"/>
      <c r="F13" s="111"/>
      <c r="G13" s="111"/>
      <c r="H13" s="117"/>
      <c r="I13" s="111"/>
      <c r="J13" s="78"/>
      <c r="K13" s="111"/>
      <c r="L13" s="111"/>
    </row>
    <row r="14" spans="1:12" ht="131.5" customHeight="1" thickBot="1" x14ac:dyDescent="0.65">
      <c r="A14" s="105"/>
      <c r="B14" s="19" t="s">
        <v>232</v>
      </c>
      <c r="C14" s="146"/>
      <c r="D14" s="22" t="s">
        <v>362</v>
      </c>
      <c r="E14" s="112"/>
      <c r="F14" s="112"/>
      <c r="G14" s="112"/>
      <c r="H14" s="118"/>
      <c r="I14" s="112"/>
      <c r="J14" s="79"/>
      <c r="K14" s="112"/>
      <c r="L14" s="112"/>
    </row>
    <row r="15" spans="1:12" ht="131.5" customHeight="1" thickTop="1" x14ac:dyDescent="0.6">
      <c r="A15" s="105"/>
      <c r="B15" s="51" t="s">
        <v>253</v>
      </c>
      <c r="C15" s="121" t="s">
        <v>231</v>
      </c>
      <c r="D15" s="24" t="s">
        <v>362</v>
      </c>
      <c r="E15" s="110" t="s">
        <v>355</v>
      </c>
      <c r="F15" s="110" t="s">
        <v>369</v>
      </c>
      <c r="G15" s="113" t="s">
        <v>475</v>
      </c>
      <c r="H15" s="145" t="s">
        <v>513</v>
      </c>
      <c r="I15" s="110" t="s">
        <v>426</v>
      </c>
      <c r="J15" s="106" t="s">
        <v>392</v>
      </c>
      <c r="K15" s="113" t="s">
        <v>472</v>
      </c>
      <c r="L15" s="113" t="s">
        <v>477</v>
      </c>
    </row>
    <row r="16" spans="1:12" ht="131.5" customHeight="1" x14ac:dyDescent="0.6">
      <c r="A16" s="105"/>
      <c r="B16" s="18" t="s">
        <v>229</v>
      </c>
      <c r="C16" s="122"/>
      <c r="D16" s="17" t="s">
        <v>362</v>
      </c>
      <c r="E16" s="111"/>
      <c r="F16" s="111"/>
      <c r="G16" s="111"/>
      <c r="H16" s="117"/>
      <c r="I16" s="111"/>
      <c r="J16" s="78"/>
      <c r="K16" s="111"/>
      <c r="L16" s="111"/>
    </row>
    <row r="17" spans="1:12" ht="131.5" customHeight="1" x14ac:dyDescent="0.6">
      <c r="A17" s="105"/>
      <c r="B17" s="17" t="s">
        <v>233</v>
      </c>
      <c r="C17" s="122"/>
      <c r="D17" s="17" t="s">
        <v>370</v>
      </c>
      <c r="E17" s="111"/>
      <c r="F17" s="111"/>
      <c r="G17" s="111"/>
      <c r="H17" s="117"/>
      <c r="I17" s="111"/>
      <c r="J17" s="78"/>
      <c r="K17" s="111"/>
      <c r="L17" s="111"/>
    </row>
    <row r="18" spans="1:12" ht="131.5" customHeight="1" thickBot="1" x14ac:dyDescent="0.65">
      <c r="A18" s="105"/>
      <c r="B18" s="19" t="s">
        <v>232</v>
      </c>
      <c r="C18" s="146"/>
      <c r="D18" s="22" t="s">
        <v>362</v>
      </c>
      <c r="E18" s="112"/>
      <c r="F18" s="112"/>
      <c r="G18" s="131"/>
      <c r="H18" s="118"/>
      <c r="I18" s="112"/>
      <c r="J18" s="79"/>
      <c r="K18" s="131"/>
      <c r="L18" s="131"/>
    </row>
    <row r="19" spans="1:12" ht="185.5" customHeight="1" thickTop="1" thickBot="1" x14ac:dyDescent="0.65">
      <c r="A19" s="105"/>
      <c r="B19" s="51" t="s">
        <v>383</v>
      </c>
      <c r="C19" s="121" t="s">
        <v>231</v>
      </c>
      <c r="D19" s="24" t="s">
        <v>362</v>
      </c>
      <c r="E19" s="110" t="s">
        <v>355</v>
      </c>
      <c r="F19" s="110" t="s">
        <v>369</v>
      </c>
      <c r="G19" s="142" t="s">
        <v>475</v>
      </c>
      <c r="H19" s="144"/>
      <c r="I19" s="110" t="s">
        <v>426</v>
      </c>
      <c r="J19" s="106" t="s">
        <v>392</v>
      </c>
      <c r="K19" s="142" t="s">
        <v>472</v>
      </c>
      <c r="L19" s="142" t="s">
        <v>477</v>
      </c>
    </row>
    <row r="20" spans="1:12" ht="273" customHeight="1" thickTop="1" thickBot="1" x14ac:dyDescent="0.65">
      <c r="A20" s="105"/>
      <c r="B20" s="18" t="s">
        <v>229</v>
      </c>
      <c r="C20" s="122"/>
      <c r="D20" s="17" t="s">
        <v>362</v>
      </c>
      <c r="E20" s="111"/>
      <c r="F20" s="111"/>
      <c r="G20" s="142"/>
      <c r="H20" s="144"/>
      <c r="I20" s="111"/>
      <c r="J20" s="78"/>
      <c r="K20" s="142"/>
      <c r="L20" s="142"/>
    </row>
    <row r="21" spans="1:12" ht="131.5" customHeight="1" thickTop="1" thickBot="1" x14ac:dyDescent="0.65">
      <c r="A21" s="105"/>
      <c r="B21" s="17" t="s">
        <v>234</v>
      </c>
      <c r="C21" s="122"/>
      <c r="D21" s="17" t="s">
        <v>370</v>
      </c>
      <c r="E21" s="111"/>
      <c r="F21" s="111"/>
      <c r="G21" s="142"/>
      <c r="H21" s="144"/>
      <c r="I21" s="111"/>
      <c r="J21" s="78"/>
      <c r="K21" s="142"/>
      <c r="L21" s="142"/>
    </row>
    <row r="22" spans="1:12" ht="131.5" customHeight="1" thickTop="1" thickBot="1" x14ac:dyDescent="0.65">
      <c r="A22" s="82"/>
      <c r="B22" s="25" t="s">
        <v>232</v>
      </c>
      <c r="C22" s="123"/>
      <c r="D22" s="22" t="s">
        <v>362</v>
      </c>
      <c r="E22" s="112"/>
      <c r="F22" s="112"/>
      <c r="G22" s="142"/>
      <c r="H22" s="144"/>
      <c r="I22" s="112"/>
      <c r="J22" s="79"/>
      <c r="K22" s="142"/>
      <c r="L22" s="142"/>
    </row>
    <row r="23" spans="1:12" ht="131.5" customHeight="1" thickTop="1" thickBot="1" x14ac:dyDescent="0.65">
      <c r="A23" s="48" t="s">
        <v>217</v>
      </c>
      <c r="B23" s="18" t="s">
        <v>219</v>
      </c>
      <c r="C23" s="18" t="s">
        <v>235</v>
      </c>
      <c r="D23" s="70" t="s">
        <v>370</v>
      </c>
      <c r="E23" s="71" t="s">
        <v>355</v>
      </c>
      <c r="F23" s="72" t="s">
        <v>369</v>
      </c>
      <c r="G23" s="71" t="s">
        <v>475</v>
      </c>
      <c r="H23" s="71" t="s">
        <v>514</v>
      </c>
      <c r="I23" s="71" t="s">
        <v>426</v>
      </c>
      <c r="J23" s="71" t="s">
        <v>392</v>
      </c>
      <c r="K23" s="71" t="s">
        <v>472</v>
      </c>
      <c r="L23" s="71" t="s">
        <v>477</v>
      </c>
    </row>
    <row r="24" spans="1:12" ht="131.5" customHeight="1" thickTop="1" thickBot="1" x14ac:dyDescent="0.65">
      <c r="A24" s="81" t="s">
        <v>218</v>
      </c>
      <c r="B24" s="51" t="s">
        <v>382</v>
      </c>
      <c r="C24" s="121" t="s">
        <v>231</v>
      </c>
      <c r="D24" s="24" t="s">
        <v>362</v>
      </c>
      <c r="E24" s="110" t="s">
        <v>355</v>
      </c>
      <c r="F24" s="110" t="s">
        <v>369</v>
      </c>
      <c r="G24" s="142" t="s">
        <v>475</v>
      </c>
      <c r="H24" s="143" t="s">
        <v>515</v>
      </c>
      <c r="I24" s="110" t="s">
        <v>426</v>
      </c>
      <c r="J24" s="106" t="s">
        <v>392</v>
      </c>
      <c r="K24" s="142" t="s">
        <v>472</v>
      </c>
      <c r="L24" s="142" t="s">
        <v>477</v>
      </c>
    </row>
    <row r="25" spans="1:12" ht="131.5" customHeight="1" thickTop="1" thickBot="1" x14ac:dyDescent="0.65">
      <c r="A25" s="105"/>
      <c r="B25" s="18" t="s">
        <v>229</v>
      </c>
      <c r="C25" s="122"/>
      <c r="D25" s="17" t="s">
        <v>362</v>
      </c>
      <c r="E25" s="111"/>
      <c r="F25" s="111"/>
      <c r="G25" s="142"/>
      <c r="H25" s="143"/>
      <c r="I25" s="111"/>
      <c r="J25" s="78"/>
      <c r="K25" s="142"/>
      <c r="L25" s="142"/>
    </row>
    <row r="26" spans="1:12" ht="131.5" customHeight="1" thickTop="1" thickBot="1" x14ac:dyDescent="0.65">
      <c r="A26" s="105"/>
      <c r="B26" s="17" t="s">
        <v>230</v>
      </c>
      <c r="C26" s="122"/>
      <c r="D26" s="17" t="s">
        <v>370</v>
      </c>
      <c r="E26" s="111"/>
      <c r="F26" s="111"/>
      <c r="G26" s="142"/>
      <c r="H26" s="143"/>
      <c r="I26" s="111"/>
      <c r="J26" s="78"/>
      <c r="K26" s="142"/>
      <c r="L26" s="142"/>
    </row>
    <row r="27" spans="1:12" ht="131.5" customHeight="1" thickTop="1" thickBot="1" x14ac:dyDescent="0.65">
      <c r="A27" s="105"/>
      <c r="B27" s="19" t="s">
        <v>232</v>
      </c>
      <c r="C27" s="146"/>
      <c r="D27" s="22" t="s">
        <v>362</v>
      </c>
      <c r="E27" s="112"/>
      <c r="F27" s="112"/>
      <c r="G27" s="142"/>
      <c r="H27" s="143"/>
      <c r="I27" s="112"/>
      <c r="J27" s="79"/>
      <c r="K27" s="142"/>
      <c r="L27" s="142"/>
    </row>
    <row r="28" spans="1:12" ht="131.5" customHeight="1" thickTop="1" thickBot="1" x14ac:dyDescent="0.65">
      <c r="A28" s="105"/>
      <c r="B28" s="51" t="s">
        <v>253</v>
      </c>
      <c r="C28" s="121" t="s">
        <v>231</v>
      </c>
      <c r="D28" s="24" t="s">
        <v>362</v>
      </c>
      <c r="E28" s="110" t="s">
        <v>355</v>
      </c>
      <c r="F28" s="110" t="s">
        <v>369</v>
      </c>
      <c r="G28" s="142" t="s">
        <v>475</v>
      </c>
      <c r="H28" s="143" t="s">
        <v>515</v>
      </c>
      <c r="I28" s="110" t="s">
        <v>426</v>
      </c>
      <c r="J28" s="106" t="s">
        <v>392</v>
      </c>
      <c r="K28" s="142" t="s">
        <v>472</v>
      </c>
      <c r="L28" s="142" t="s">
        <v>477</v>
      </c>
    </row>
    <row r="29" spans="1:12" ht="131.5" customHeight="1" thickTop="1" thickBot="1" x14ac:dyDescent="0.65">
      <c r="A29" s="105"/>
      <c r="B29" s="18" t="s">
        <v>229</v>
      </c>
      <c r="C29" s="122"/>
      <c r="D29" s="17" t="s">
        <v>362</v>
      </c>
      <c r="E29" s="111"/>
      <c r="F29" s="111"/>
      <c r="G29" s="142"/>
      <c r="H29" s="143"/>
      <c r="I29" s="111"/>
      <c r="J29" s="78"/>
      <c r="K29" s="142"/>
      <c r="L29" s="142"/>
    </row>
    <row r="30" spans="1:12" ht="157.15" customHeight="1" thickTop="1" thickBot="1" x14ac:dyDescent="0.65">
      <c r="A30" s="105"/>
      <c r="B30" s="17" t="s">
        <v>233</v>
      </c>
      <c r="C30" s="122"/>
      <c r="D30" s="17" t="s">
        <v>370</v>
      </c>
      <c r="E30" s="111"/>
      <c r="F30" s="111"/>
      <c r="G30" s="142"/>
      <c r="H30" s="143"/>
      <c r="I30" s="111"/>
      <c r="J30" s="78"/>
      <c r="K30" s="142"/>
      <c r="L30" s="142"/>
    </row>
    <row r="31" spans="1:12" ht="131.5" customHeight="1" thickTop="1" thickBot="1" x14ac:dyDescent="0.65">
      <c r="A31" s="105"/>
      <c r="B31" s="19" t="s">
        <v>232</v>
      </c>
      <c r="C31" s="146"/>
      <c r="D31" s="22" t="s">
        <v>362</v>
      </c>
      <c r="E31" s="112"/>
      <c r="F31" s="112"/>
      <c r="G31" s="142"/>
      <c r="H31" s="143"/>
      <c r="I31" s="112"/>
      <c r="J31" s="79"/>
      <c r="K31" s="142"/>
      <c r="L31" s="142"/>
    </row>
    <row r="32" spans="1:12" ht="267" customHeight="1" thickTop="1" thickBot="1" x14ac:dyDescent="0.65">
      <c r="A32" s="105"/>
      <c r="B32" s="51" t="s">
        <v>516</v>
      </c>
      <c r="C32" s="121" t="s">
        <v>231</v>
      </c>
      <c r="D32" s="24" t="s">
        <v>362</v>
      </c>
      <c r="E32" s="110" t="s">
        <v>355</v>
      </c>
      <c r="F32" s="110" t="s">
        <v>369</v>
      </c>
      <c r="G32" s="142" t="s">
        <v>475</v>
      </c>
      <c r="H32" s="143" t="s">
        <v>515</v>
      </c>
      <c r="I32" s="110" t="s">
        <v>426</v>
      </c>
      <c r="J32" s="106" t="s">
        <v>392</v>
      </c>
      <c r="K32" s="142" t="s">
        <v>472</v>
      </c>
      <c r="L32" s="142" t="s">
        <v>477</v>
      </c>
    </row>
    <row r="33" spans="1:12" ht="253.9" customHeight="1" thickTop="1" thickBot="1" x14ac:dyDescent="0.65">
      <c r="A33" s="105"/>
      <c r="B33" s="18" t="s">
        <v>229</v>
      </c>
      <c r="C33" s="122"/>
      <c r="D33" s="17" t="s">
        <v>362</v>
      </c>
      <c r="E33" s="111"/>
      <c r="F33" s="111"/>
      <c r="G33" s="142"/>
      <c r="H33" s="143"/>
      <c r="I33" s="111"/>
      <c r="J33" s="78"/>
      <c r="K33" s="142"/>
      <c r="L33" s="142"/>
    </row>
    <row r="34" spans="1:12" ht="131.5" customHeight="1" thickTop="1" thickBot="1" x14ac:dyDescent="0.65">
      <c r="A34" s="105"/>
      <c r="B34" s="17" t="s">
        <v>234</v>
      </c>
      <c r="C34" s="122"/>
      <c r="D34" s="17" t="s">
        <v>370</v>
      </c>
      <c r="E34" s="111"/>
      <c r="F34" s="111"/>
      <c r="G34" s="142"/>
      <c r="H34" s="143"/>
      <c r="I34" s="111"/>
      <c r="J34" s="78"/>
      <c r="K34" s="142"/>
      <c r="L34" s="142"/>
    </row>
    <row r="35" spans="1:12" ht="131.5" customHeight="1" thickTop="1" thickBot="1" x14ac:dyDescent="0.65">
      <c r="A35" s="82"/>
      <c r="B35" s="25" t="s">
        <v>232</v>
      </c>
      <c r="C35" s="123"/>
      <c r="D35" s="22" t="s">
        <v>362</v>
      </c>
      <c r="E35" s="112"/>
      <c r="F35" s="112"/>
      <c r="G35" s="142"/>
      <c r="H35" s="143"/>
      <c r="I35" s="112"/>
      <c r="J35" s="79"/>
      <c r="K35" s="142"/>
      <c r="L35" s="142"/>
    </row>
    <row r="36" spans="1:12" ht="131.5" customHeight="1" thickTop="1" thickBot="1" x14ac:dyDescent="0.65">
      <c r="A36" s="148" t="s">
        <v>262</v>
      </c>
      <c r="B36" s="73" t="s">
        <v>238</v>
      </c>
      <c r="C36" s="151" t="s">
        <v>239</v>
      </c>
      <c r="D36" s="106" t="s">
        <v>370</v>
      </c>
      <c r="E36" s="106" t="s">
        <v>352</v>
      </c>
      <c r="F36" s="106" t="s">
        <v>487</v>
      </c>
      <c r="G36" s="142" t="s">
        <v>475</v>
      </c>
      <c r="H36" s="143" t="s">
        <v>517</v>
      </c>
      <c r="I36" s="142" t="s">
        <v>426</v>
      </c>
      <c r="J36" s="142" t="s">
        <v>392</v>
      </c>
      <c r="K36" s="142" t="s">
        <v>472</v>
      </c>
      <c r="L36" s="142" t="s">
        <v>478</v>
      </c>
    </row>
    <row r="37" spans="1:12" ht="131.5" customHeight="1" thickTop="1" thickBot="1" x14ac:dyDescent="0.65">
      <c r="A37" s="149"/>
      <c r="B37" s="17" t="s">
        <v>240</v>
      </c>
      <c r="C37" s="122"/>
      <c r="D37" s="78"/>
      <c r="E37" s="78"/>
      <c r="F37" s="78"/>
      <c r="G37" s="142"/>
      <c r="H37" s="143"/>
      <c r="I37" s="142"/>
      <c r="J37" s="142"/>
      <c r="K37" s="142"/>
      <c r="L37" s="142"/>
    </row>
    <row r="38" spans="1:12" ht="131.5" customHeight="1" thickTop="1" thickBot="1" x14ac:dyDescent="0.65">
      <c r="A38" s="149"/>
      <c r="B38" s="16" t="s">
        <v>241</v>
      </c>
      <c r="C38" s="122"/>
      <c r="D38" s="78"/>
      <c r="E38" s="78"/>
      <c r="F38" s="78"/>
      <c r="G38" s="142"/>
      <c r="H38" s="143"/>
      <c r="I38" s="142"/>
      <c r="J38" s="142"/>
      <c r="K38" s="142"/>
      <c r="L38" s="142"/>
    </row>
    <row r="39" spans="1:12" ht="131.5" customHeight="1" thickTop="1" thickBot="1" x14ac:dyDescent="0.65">
      <c r="A39" s="149"/>
      <c r="B39" s="16" t="s">
        <v>242</v>
      </c>
      <c r="C39" s="122"/>
      <c r="D39" s="78"/>
      <c r="E39" s="78"/>
      <c r="F39" s="78"/>
      <c r="G39" s="142"/>
      <c r="H39" s="143"/>
      <c r="I39" s="142"/>
      <c r="J39" s="142"/>
      <c r="K39" s="142"/>
      <c r="L39" s="142"/>
    </row>
    <row r="40" spans="1:12" ht="131.5" customHeight="1" thickTop="1" thickBot="1" x14ac:dyDescent="0.65">
      <c r="A40" s="149"/>
      <c r="B40" s="16" t="s">
        <v>243</v>
      </c>
      <c r="C40" s="122"/>
      <c r="D40" s="78"/>
      <c r="E40" s="78"/>
      <c r="F40" s="78"/>
      <c r="G40" s="142"/>
      <c r="H40" s="143"/>
      <c r="I40" s="142"/>
      <c r="J40" s="142"/>
      <c r="K40" s="142"/>
      <c r="L40" s="142"/>
    </row>
    <row r="41" spans="1:12" ht="131.5" customHeight="1" thickTop="1" thickBot="1" x14ac:dyDescent="0.65">
      <c r="A41" s="150"/>
      <c r="B41" s="23" t="s">
        <v>232</v>
      </c>
      <c r="C41" s="123"/>
      <c r="D41" s="79"/>
      <c r="E41" s="79"/>
      <c r="F41" s="79"/>
      <c r="G41" s="142"/>
      <c r="H41" s="143"/>
      <c r="I41" s="142"/>
      <c r="J41" s="142"/>
      <c r="K41" s="142"/>
      <c r="L41" s="142"/>
    </row>
    <row r="42" spans="1:12" ht="131.5" customHeight="1" thickTop="1" x14ac:dyDescent="0.6"/>
    <row r="73" spans="1:3" ht="131.5" customHeight="1" x14ac:dyDescent="0.6">
      <c r="A73" s="80"/>
      <c r="B73" s="80"/>
      <c r="C73" s="80"/>
    </row>
  </sheetData>
  <sheetProtection formatRows="0"/>
  <mergeCells count="94">
    <mergeCell ref="D36:D41"/>
    <mergeCell ref="E24:E27"/>
    <mergeCell ref="F24:F27"/>
    <mergeCell ref="F28:F31"/>
    <mergeCell ref="E32:E35"/>
    <mergeCell ref="F32:F35"/>
    <mergeCell ref="E28:E31"/>
    <mergeCell ref="E36:E41"/>
    <mergeCell ref="F36:F41"/>
    <mergeCell ref="F11:F14"/>
    <mergeCell ref="E15:E18"/>
    <mergeCell ref="F15:F18"/>
    <mergeCell ref="E11:E14"/>
    <mergeCell ref="F19:F22"/>
    <mergeCell ref="E19:E22"/>
    <mergeCell ref="C19:C22"/>
    <mergeCell ref="A73:C73"/>
    <mergeCell ref="C11:C14"/>
    <mergeCell ref="C15:C18"/>
    <mergeCell ref="A6:A10"/>
    <mergeCell ref="A11:A22"/>
    <mergeCell ref="A24:A35"/>
    <mergeCell ref="A36:A41"/>
    <mergeCell ref="C36:C41"/>
    <mergeCell ref="C32:C35"/>
    <mergeCell ref="C24:C27"/>
    <mergeCell ref="C28:C31"/>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I6:I7"/>
    <mergeCell ref="K6:K7"/>
    <mergeCell ref="L6:L7"/>
    <mergeCell ref="J6:J7"/>
    <mergeCell ref="H6:H7"/>
    <mergeCell ref="G11:G14"/>
    <mergeCell ref="I11:I14"/>
    <mergeCell ref="K11:K14"/>
    <mergeCell ref="L11:L14"/>
    <mergeCell ref="H11:H14"/>
    <mergeCell ref="J11:J14"/>
    <mergeCell ref="G8:G9"/>
    <mergeCell ref="I8:I9"/>
    <mergeCell ref="K8:K9"/>
    <mergeCell ref="L8:L9"/>
    <mergeCell ref="J8:J9"/>
    <mergeCell ref="L15:L18"/>
    <mergeCell ref="G19:G22"/>
    <mergeCell ref="H19:H22"/>
    <mergeCell ref="I19:I22"/>
    <mergeCell ref="J19:J22"/>
    <mergeCell ref="K19:K22"/>
    <mergeCell ref="L19:L22"/>
    <mergeCell ref="G15:G18"/>
    <mergeCell ref="H15:H18"/>
    <mergeCell ref="I15:I18"/>
    <mergeCell ref="J15:J18"/>
    <mergeCell ref="K15:K18"/>
    <mergeCell ref="L24:L27"/>
    <mergeCell ref="G28:G31"/>
    <mergeCell ref="H28:H31"/>
    <mergeCell ref="I28:I31"/>
    <mergeCell ref="J28:J31"/>
    <mergeCell ref="K28:K31"/>
    <mergeCell ref="L28:L31"/>
    <mergeCell ref="G24:G27"/>
    <mergeCell ref="H24:H27"/>
    <mergeCell ref="I24:I27"/>
    <mergeCell ref="J24:J27"/>
    <mergeCell ref="K24:K27"/>
    <mergeCell ref="L32:L35"/>
    <mergeCell ref="G36:G41"/>
    <mergeCell ref="I36:I41"/>
    <mergeCell ref="K36:K41"/>
    <mergeCell ref="L36:L41"/>
    <mergeCell ref="H36:H41"/>
    <mergeCell ref="J36:J41"/>
    <mergeCell ref="G32:G35"/>
    <mergeCell ref="H32:H35"/>
    <mergeCell ref="I32:I35"/>
    <mergeCell ref="J32:J35"/>
    <mergeCell ref="K32:K35"/>
  </mergeCells>
  <pageMargins left="0.23622047244094491" right="0.23622047244094491" top="0.74803149606299213" bottom="0.74803149606299213" header="0.31496062992125984" footer="0.31496062992125984"/>
  <pageSetup paperSize="8" scale="36" fitToHeight="0" orientation="landscape" r:id="rId1"/>
  <headerFooter>
    <oddHeader>&amp;COrdine dei Dottori Commercialisti e degli Esperti Contabili
della Circoscrizione del Tribunale di Pordenone&amp;RALL. 3
Trattamento del rischio
Delibera del 30 gennaio 2020</oddHeader>
  </headerFooter>
  <rowBreaks count="3" manualBreakCount="3">
    <brk id="10" max="11" man="1"/>
    <brk id="22" max="11" man="1"/>
    <brk id="3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3"/>
  <sheetViews>
    <sheetView topLeftCell="A3" zoomScale="40" zoomScaleNormal="40" zoomScaleSheetLayoutView="30" workbookViewId="0">
      <pane xSplit="1" ySplit="3" topLeftCell="B6" activePane="bottomRight" state="frozen"/>
      <selection activeCell="B20" sqref="B20"/>
      <selection pane="topRight" activeCell="B20" sqref="B20"/>
      <selection pane="bottomLeft" activeCell="B20" sqref="B20"/>
      <selection pane="bottomRight" activeCell="J6" sqref="J6:J7"/>
    </sheetView>
  </sheetViews>
  <sheetFormatPr defaultColWidth="9.1796875" defaultRowHeight="26" x14ac:dyDescent="0.6"/>
  <cols>
    <col min="1" max="1" width="35.26953125" style="13" customWidth="1"/>
    <col min="2" max="2" width="67.7265625" style="13" customWidth="1"/>
    <col min="3" max="3" width="44.26953125" style="13" customWidth="1"/>
    <col min="4" max="4" width="55.81640625" style="13" customWidth="1"/>
    <col min="5" max="5" width="37.7265625" style="13" customWidth="1"/>
    <col min="6" max="6" width="76.453125" style="13" customWidth="1"/>
    <col min="7" max="7" width="34.7265625" style="13" customWidth="1"/>
    <col min="8" max="8" width="35.1796875" style="13" customWidth="1"/>
    <col min="9" max="9" width="33.26953125" style="13" customWidth="1"/>
    <col min="10" max="11" width="28" style="13" customWidth="1"/>
    <col min="12" max="12" width="36.1796875" style="13" customWidth="1"/>
    <col min="13" max="16384" width="9.1796875" style="13"/>
  </cols>
  <sheetData>
    <row r="1" spans="1:12" ht="130.5" customHeight="1" x14ac:dyDescent="0.6">
      <c r="A1" s="86" t="s">
        <v>415</v>
      </c>
      <c r="B1" s="87"/>
      <c r="C1" s="87"/>
      <c r="D1" s="87"/>
      <c r="E1" s="87"/>
      <c r="F1" s="87"/>
      <c r="G1" s="87"/>
      <c r="H1" s="87"/>
      <c r="I1" s="87"/>
      <c r="J1" s="87"/>
      <c r="K1" s="87"/>
      <c r="L1" s="87"/>
    </row>
    <row r="2" spans="1:12" ht="130.5" customHeight="1" x14ac:dyDescent="0.6">
      <c r="A2" s="88" t="s">
        <v>244</v>
      </c>
      <c r="B2" s="89"/>
      <c r="C2" s="89"/>
      <c r="D2" s="89"/>
      <c r="E2" s="89"/>
      <c r="F2" s="89"/>
      <c r="G2" s="89"/>
      <c r="H2" s="89"/>
      <c r="I2" s="89"/>
      <c r="J2" s="89"/>
      <c r="K2" s="89"/>
      <c r="L2" s="89"/>
    </row>
    <row r="3" spans="1:12" ht="130.5" customHeight="1" x14ac:dyDescent="0.6">
      <c r="A3" s="90" t="s">
        <v>180</v>
      </c>
      <c r="B3" s="91" t="s">
        <v>185</v>
      </c>
      <c r="C3" s="91" t="s">
        <v>416</v>
      </c>
      <c r="D3" s="92" t="s">
        <v>347</v>
      </c>
      <c r="E3" s="95" t="s">
        <v>349</v>
      </c>
      <c r="F3" s="98" t="s">
        <v>348</v>
      </c>
      <c r="G3" s="103" t="s">
        <v>387</v>
      </c>
      <c r="H3" s="104"/>
      <c r="I3" s="104"/>
      <c r="J3" s="104"/>
      <c r="K3" s="104"/>
      <c r="L3" s="104"/>
    </row>
    <row r="4" spans="1:12" ht="130.5" customHeight="1" x14ac:dyDescent="0.6">
      <c r="A4" s="90"/>
      <c r="B4" s="91"/>
      <c r="C4" s="91"/>
      <c r="D4" s="93"/>
      <c r="E4" s="96"/>
      <c r="F4" s="99"/>
      <c r="G4" s="101" t="s">
        <v>385</v>
      </c>
      <c r="H4" s="102"/>
      <c r="I4" s="77" t="s">
        <v>533</v>
      </c>
      <c r="J4" s="77" t="s">
        <v>390</v>
      </c>
      <c r="K4" s="77" t="s">
        <v>384</v>
      </c>
      <c r="L4" s="77" t="s">
        <v>386</v>
      </c>
    </row>
    <row r="5" spans="1:12" ht="130.5" customHeight="1" thickBot="1" x14ac:dyDescent="0.65">
      <c r="A5" s="90"/>
      <c r="B5" s="91"/>
      <c r="C5" s="91"/>
      <c r="D5" s="94"/>
      <c r="E5" s="97"/>
      <c r="F5" s="100"/>
      <c r="G5" s="36" t="s">
        <v>388</v>
      </c>
      <c r="H5" s="36" t="s">
        <v>389</v>
      </c>
      <c r="I5" s="77"/>
      <c r="J5" s="77"/>
      <c r="K5" s="77"/>
      <c r="L5" s="77"/>
    </row>
    <row r="6" spans="1:12" ht="183.75" customHeight="1" x14ac:dyDescent="0.6">
      <c r="A6" s="147" t="s">
        <v>247</v>
      </c>
      <c r="B6" s="74" t="s">
        <v>248</v>
      </c>
      <c r="C6" s="141" t="s">
        <v>251</v>
      </c>
      <c r="D6" s="131" t="s">
        <v>489</v>
      </c>
      <c r="E6" s="131" t="s">
        <v>366</v>
      </c>
      <c r="F6" s="131" t="s">
        <v>367</v>
      </c>
      <c r="G6" s="131" t="s">
        <v>452</v>
      </c>
      <c r="H6" s="131" t="s">
        <v>518</v>
      </c>
      <c r="I6" s="131" t="s">
        <v>426</v>
      </c>
      <c r="J6" s="131"/>
      <c r="K6" s="131" t="s">
        <v>409</v>
      </c>
      <c r="L6" s="131" t="s">
        <v>457</v>
      </c>
    </row>
    <row r="7" spans="1:12" ht="74.5" customHeight="1" thickBot="1" x14ac:dyDescent="0.65">
      <c r="A7" s="82"/>
      <c r="B7" s="75" t="s">
        <v>260</v>
      </c>
      <c r="C7" s="123"/>
      <c r="D7" s="79"/>
      <c r="E7" s="79"/>
      <c r="F7" s="79"/>
      <c r="G7" s="79"/>
      <c r="H7" s="79"/>
      <c r="I7" s="79"/>
      <c r="J7" s="79"/>
      <c r="K7" s="79"/>
      <c r="L7" s="79"/>
    </row>
    <row r="8" spans="1:12" ht="263.25" customHeight="1" thickTop="1" thickBot="1" x14ac:dyDescent="0.65">
      <c r="A8" s="38" t="s">
        <v>245</v>
      </c>
      <c r="B8" s="26" t="s">
        <v>252</v>
      </c>
      <c r="C8" s="75" t="s">
        <v>250</v>
      </c>
      <c r="D8" s="75" t="s">
        <v>489</v>
      </c>
      <c r="E8" s="75" t="s">
        <v>366</v>
      </c>
      <c r="F8" s="75" t="s">
        <v>367</v>
      </c>
      <c r="G8" s="71" t="s">
        <v>452</v>
      </c>
      <c r="H8" s="71" t="s">
        <v>519</v>
      </c>
      <c r="I8" s="71" t="s">
        <v>426</v>
      </c>
      <c r="J8" s="71"/>
      <c r="K8" s="71" t="s">
        <v>520</v>
      </c>
      <c r="L8" s="71" t="s">
        <v>457</v>
      </c>
    </row>
    <row r="9" spans="1:12" ht="88.9" customHeight="1" thickTop="1" x14ac:dyDescent="0.6">
      <c r="A9" s="81" t="s">
        <v>371</v>
      </c>
      <c r="B9" s="51" t="s">
        <v>254</v>
      </c>
      <c r="C9" s="121" t="s">
        <v>246</v>
      </c>
      <c r="D9" s="121" t="s">
        <v>489</v>
      </c>
      <c r="E9" s="121" t="s">
        <v>366</v>
      </c>
      <c r="F9" s="121" t="s">
        <v>367</v>
      </c>
      <c r="G9" s="106" t="s">
        <v>459</v>
      </c>
      <c r="H9" s="152" t="s">
        <v>479</v>
      </c>
      <c r="I9" s="106" t="s">
        <v>421</v>
      </c>
      <c r="J9" s="106"/>
      <c r="K9" s="106" t="s">
        <v>409</v>
      </c>
      <c r="L9" s="106" t="s">
        <v>460</v>
      </c>
    </row>
    <row r="10" spans="1:12" ht="127.15" customHeight="1" x14ac:dyDescent="0.6">
      <c r="A10" s="105"/>
      <c r="B10" s="17" t="s">
        <v>255</v>
      </c>
      <c r="C10" s="122"/>
      <c r="D10" s="122"/>
      <c r="E10" s="122"/>
      <c r="F10" s="122"/>
      <c r="G10" s="78"/>
      <c r="H10" s="153"/>
      <c r="I10" s="78"/>
      <c r="J10" s="78"/>
      <c r="K10" s="78"/>
      <c r="L10" s="78"/>
    </row>
    <row r="11" spans="1:12" ht="90.65" customHeight="1" thickBot="1" x14ac:dyDescent="0.65">
      <c r="A11" s="82"/>
      <c r="B11" s="25" t="s">
        <v>249</v>
      </c>
      <c r="C11" s="123"/>
      <c r="D11" s="123"/>
      <c r="E11" s="123"/>
      <c r="F11" s="123"/>
      <c r="G11" s="79"/>
      <c r="H11" s="154"/>
      <c r="I11" s="79"/>
      <c r="J11" s="79"/>
      <c r="K11" s="79"/>
      <c r="L11" s="79"/>
    </row>
    <row r="12" spans="1:12" ht="72.650000000000006" customHeight="1" thickTop="1" x14ac:dyDescent="0.6">
      <c r="A12" s="155" t="s">
        <v>372</v>
      </c>
      <c r="B12" s="51" t="s">
        <v>256</v>
      </c>
      <c r="C12" s="121" t="s">
        <v>251</v>
      </c>
      <c r="D12" s="106" t="s">
        <v>489</v>
      </c>
      <c r="E12" s="106" t="s">
        <v>363</v>
      </c>
      <c r="F12" s="106" t="s">
        <v>373</v>
      </c>
      <c r="G12" s="106" t="s">
        <v>452</v>
      </c>
      <c r="H12" s="106"/>
      <c r="I12" s="106" t="s">
        <v>490</v>
      </c>
      <c r="J12" s="106" t="s">
        <v>491</v>
      </c>
      <c r="K12" s="106" t="s">
        <v>409</v>
      </c>
      <c r="L12" s="106" t="s">
        <v>455</v>
      </c>
    </row>
    <row r="13" spans="1:12" ht="94.9" customHeight="1" x14ac:dyDescent="0.6">
      <c r="A13" s="149"/>
      <c r="B13" s="17" t="s">
        <v>257</v>
      </c>
      <c r="C13" s="122"/>
      <c r="D13" s="78"/>
      <c r="E13" s="78"/>
      <c r="F13" s="78"/>
      <c r="G13" s="78"/>
      <c r="H13" s="78"/>
      <c r="I13" s="78"/>
      <c r="J13" s="78"/>
      <c r="K13" s="78"/>
      <c r="L13" s="78"/>
    </row>
    <row r="14" spans="1:12" ht="61.9" customHeight="1" x14ac:dyDescent="0.6">
      <c r="A14" s="149"/>
      <c r="B14" s="17" t="s">
        <v>258</v>
      </c>
      <c r="C14" s="122"/>
      <c r="D14" s="78"/>
      <c r="E14" s="78"/>
      <c r="F14" s="78"/>
      <c r="G14" s="78"/>
      <c r="H14" s="78"/>
      <c r="I14" s="78"/>
      <c r="J14" s="78"/>
      <c r="K14" s="78"/>
      <c r="L14" s="78"/>
    </row>
    <row r="15" spans="1:12" ht="69.650000000000006" customHeight="1" x14ac:dyDescent="0.6">
      <c r="A15" s="149"/>
      <c r="B15" s="17" t="s">
        <v>259</v>
      </c>
      <c r="C15" s="122"/>
      <c r="D15" s="78"/>
      <c r="E15" s="78"/>
      <c r="F15" s="78"/>
      <c r="G15" s="78"/>
      <c r="H15" s="78"/>
      <c r="I15" s="78"/>
      <c r="J15" s="78"/>
      <c r="K15" s="78"/>
      <c r="L15" s="78"/>
    </row>
    <row r="16" spans="1:12" ht="42" customHeight="1" thickBot="1" x14ac:dyDescent="0.65">
      <c r="A16" s="150"/>
      <c r="B16" s="25" t="s">
        <v>260</v>
      </c>
      <c r="C16" s="123"/>
      <c r="D16" s="79"/>
      <c r="E16" s="79"/>
      <c r="F16" s="79"/>
      <c r="G16" s="79"/>
      <c r="H16" s="79"/>
      <c r="I16" s="79"/>
      <c r="J16" s="79"/>
      <c r="K16" s="79"/>
      <c r="L16" s="79"/>
    </row>
    <row r="17" ht="26.5" thickTop="1" x14ac:dyDescent="0.6"/>
    <row r="33" spans="1:3" ht="114.75" customHeight="1" x14ac:dyDescent="0.6">
      <c r="A33" s="80"/>
      <c r="B33" s="80"/>
      <c r="C33" s="80"/>
    </row>
  </sheetData>
  <sheetProtection formatRows="0"/>
  <mergeCells count="48">
    <mergeCell ref="C6:C7"/>
    <mergeCell ref="A6:A7"/>
    <mergeCell ref="A33:C33"/>
    <mergeCell ref="A9:A11"/>
    <mergeCell ref="C9:C11"/>
    <mergeCell ref="A12:A16"/>
    <mergeCell ref="C12:C16"/>
    <mergeCell ref="E12:E16"/>
    <mergeCell ref="F12:F16"/>
    <mergeCell ref="D12:D16"/>
    <mergeCell ref="F6:F7"/>
    <mergeCell ref="D9:D11"/>
    <mergeCell ref="E9:E11"/>
    <mergeCell ref="F9:F11"/>
    <mergeCell ref="E6:E7"/>
    <mergeCell ref="D6:D7"/>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L6:L7"/>
    <mergeCell ref="K6:K7"/>
    <mergeCell ref="J6:J7"/>
    <mergeCell ref="I6:I7"/>
    <mergeCell ref="H6:H7"/>
    <mergeCell ref="J9:J11"/>
    <mergeCell ref="K9:K11"/>
    <mergeCell ref="L9:L11"/>
    <mergeCell ref="G12:G16"/>
    <mergeCell ref="H12:H16"/>
    <mergeCell ref="I12:I16"/>
    <mergeCell ref="J12:J16"/>
    <mergeCell ref="K12:K16"/>
    <mergeCell ref="L12:L16"/>
    <mergeCell ref="G9:G11"/>
    <mergeCell ref="H9:H11"/>
    <mergeCell ref="I9:I11"/>
  </mergeCells>
  <pageMargins left="0.23622047244094491" right="0.23622047244094491" top="0.74803149606299213" bottom="0.74803149606299213" header="0.31496062992125984" footer="0.31496062992125984"/>
  <pageSetup paperSize="8" scale="39"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1"/>
  <sheetViews>
    <sheetView tabSelected="1" topLeftCell="A3" zoomScale="40" zoomScaleNormal="40" zoomScaleSheetLayoutView="100" workbookViewId="0">
      <pane xSplit="2" ySplit="3" topLeftCell="E6" activePane="bottomRight" state="frozen"/>
      <selection activeCell="B20" sqref="B20"/>
      <selection pane="topRight" activeCell="B20" sqref="B20"/>
      <selection pane="bottomLeft" activeCell="B20" sqref="B20"/>
      <selection pane="bottomRight" activeCell="I6" sqref="I6:I11"/>
    </sheetView>
  </sheetViews>
  <sheetFormatPr defaultColWidth="9.1796875" defaultRowHeight="26" x14ac:dyDescent="0.6"/>
  <cols>
    <col min="1" max="1" width="49.54296875" style="13" customWidth="1"/>
    <col min="2" max="2" width="57.453125" style="13" customWidth="1"/>
    <col min="3" max="3" width="44.26953125" style="13" customWidth="1"/>
    <col min="4" max="8" width="68.54296875" style="13" customWidth="1"/>
    <col min="9" max="12" width="54.1796875" style="13" customWidth="1"/>
    <col min="13" max="16384" width="9.1796875" style="13"/>
  </cols>
  <sheetData>
    <row r="1" spans="1:12" ht="130.5" customHeight="1" x14ac:dyDescent="0.6">
      <c r="A1" s="86" t="s">
        <v>415</v>
      </c>
      <c r="B1" s="87"/>
      <c r="C1" s="87"/>
      <c r="D1" s="87"/>
      <c r="E1" s="87"/>
      <c r="F1" s="87"/>
      <c r="G1" s="87"/>
      <c r="H1" s="87"/>
      <c r="I1" s="87"/>
      <c r="J1" s="87"/>
      <c r="K1" s="87"/>
      <c r="L1" s="87"/>
    </row>
    <row r="2" spans="1:12" ht="130.5" customHeight="1" x14ac:dyDescent="0.6">
      <c r="A2" s="88" t="s">
        <v>264</v>
      </c>
      <c r="B2" s="89"/>
      <c r="C2" s="89"/>
      <c r="D2" s="89"/>
      <c r="E2" s="89"/>
      <c r="F2" s="89"/>
      <c r="G2" s="89"/>
      <c r="H2" s="89"/>
      <c r="I2" s="89"/>
      <c r="J2" s="89"/>
      <c r="K2" s="89"/>
      <c r="L2" s="89"/>
    </row>
    <row r="3" spans="1:12" ht="130.5" customHeight="1" x14ac:dyDescent="0.6">
      <c r="A3" s="90" t="s">
        <v>180</v>
      </c>
      <c r="B3" s="91" t="s">
        <v>185</v>
      </c>
      <c r="C3" s="91" t="s">
        <v>416</v>
      </c>
      <c r="D3" s="92" t="s">
        <v>347</v>
      </c>
      <c r="E3" s="95" t="s">
        <v>349</v>
      </c>
      <c r="F3" s="98" t="s">
        <v>348</v>
      </c>
      <c r="G3" s="103" t="s">
        <v>387</v>
      </c>
      <c r="H3" s="104"/>
      <c r="I3" s="104"/>
      <c r="J3" s="104"/>
      <c r="K3" s="104"/>
      <c r="L3" s="104"/>
    </row>
    <row r="4" spans="1:12" ht="130.5" customHeight="1" x14ac:dyDescent="0.6">
      <c r="A4" s="90"/>
      <c r="B4" s="91"/>
      <c r="C4" s="91"/>
      <c r="D4" s="93"/>
      <c r="E4" s="96"/>
      <c r="F4" s="99"/>
      <c r="G4" s="101" t="s">
        <v>385</v>
      </c>
      <c r="H4" s="102"/>
      <c r="I4" s="77" t="s">
        <v>533</v>
      </c>
      <c r="J4" s="156" t="s">
        <v>390</v>
      </c>
      <c r="K4" s="77" t="s">
        <v>384</v>
      </c>
      <c r="L4" s="77" t="s">
        <v>386</v>
      </c>
    </row>
    <row r="5" spans="1:12" ht="130.5" customHeight="1" x14ac:dyDescent="0.6">
      <c r="A5" s="90"/>
      <c r="B5" s="91"/>
      <c r="C5" s="91"/>
      <c r="D5" s="94"/>
      <c r="E5" s="97"/>
      <c r="F5" s="100"/>
      <c r="G5" s="36" t="s">
        <v>388</v>
      </c>
      <c r="H5" s="36" t="s">
        <v>389</v>
      </c>
      <c r="I5" s="77"/>
      <c r="J5" s="157"/>
      <c r="K5" s="77"/>
      <c r="L5" s="77"/>
    </row>
    <row r="6" spans="1:12" ht="56.25" customHeight="1" x14ac:dyDescent="0.6">
      <c r="A6" s="141" t="s">
        <v>265</v>
      </c>
      <c r="B6" s="19" t="s">
        <v>269</v>
      </c>
      <c r="C6" s="141" t="s">
        <v>231</v>
      </c>
      <c r="D6" s="131" t="s">
        <v>374</v>
      </c>
      <c r="E6" s="131" t="s">
        <v>366</v>
      </c>
      <c r="F6" s="131" t="s">
        <v>492</v>
      </c>
      <c r="G6" s="131" t="s">
        <v>458</v>
      </c>
      <c r="H6" s="131" t="s">
        <v>521</v>
      </c>
      <c r="I6" s="131" t="s">
        <v>426</v>
      </c>
      <c r="J6" s="131"/>
      <c r="K6" s="131" t="s">
        <v>493</v>
      </c>
      <c r="L6" s="131" t="s">
        <v>461</v>
      </c>
    </row>
    <row r="7" spans="1:12" ht="81" customHeight="1" x14ac:dyDescent="0.6">
      <c r="A7" s="122"/>
      <c r="B7" s="17" t="s">
        <v>181</v>
      </c>
      <c r="C7" s="122"/>
      <c r="D7" s="78"/>
      <c r="E7" s="78"/>
      <c r="F7" s="78"/>
      <c r="G7" s="78"/>
      <c r="H7" s="78"/>
      <c r="I7" s="78"/>
      <c r="J7" s="78"/>
      <c r="K7" s="78"/>
      <c r="L7" s="78"/>
    </row>
    <row r="8" spans="1:12" ht="108" customHeight="1" x14ac:dyDescent="0.6">
      <c r="A8" s="122"/>
      <c r="B8" s="17" t="s">
        <v>266</v>
      </c>
      <c r="C8" s="122"/>
      <c r="D8" s="78"/>
      <c r="E8" s="78"/>
      <c r="F8" s="78"/>
      <c r="G8" s="78"/>
      <c r="H8" s="78"/>
      <c r="I8" s="78"/>
      <c r="J8" s="78"/>
      <c r="K8" s="78"/>
      <c r="L8" s="78"/>
    </row>
    <row r="9" spans="1:12" ht="88.5" customHeight="1" x14ac:dyDescent="0.6">
      <c r="A9" s="122"/>
      <c r="B9" s="17" t="s">
        <v>184</v>
      </c>
      <c r="C9" s="122"/>
      <c r="D9" s="78"/>
      <c r="E9" s="78"/>
      <c r="F9" s="78"/>
      <c r="G9" s="78"/>
      <c r="H9" s="78"/>
      <c r="I9" s="78"/>
      <c r="J9" s="78"/>
      <c r="K9" s="78"/>
      <c r="L9" s="78"/>
    </row>
    <row r="10" spans="1:12" ht="131.25" customHeight="1" x14ac:dyDescent="0.6">
      <c r="A10" s="122"/>
      <c r="B10" s="17" t="s">
        <v>182</v>
      </c>
      <c r="C10" s="122"/>
      <c r="D10" s="78"/>
      <c r="E10" s="78"/>
      <c r="F10" s="78"/>
      <c r="G10" s="78"/>
      <c r="H10" s="78"/>
      <c r="I10" s="78"/>
      <c r="J10" s="78"/>
      <c r="K10" s="78"/>
      <c r="L10" s="78"/>
    </row>
    <row r="11" spans="1:12" ht="70.5" customHeight="1" thickBot="1" x14ac:dyDescent="0.65">
      <c r="A11" s="123"/>
      <c r="B11" s="25" t="s">
        <v>183</v>
      </c>
      <c r="C11" s="123"/>
      <c r="D11" s="79"/>
      <c r="E11" s="79"/>
      <c r="F11" s="79"/>
      <c r="G11" s="79"/>
      <c r="H11" s="79"/>
      <c r="I11" s="79"/>
      <c r="J11" s="79"/>
      <c r="K11" s="79"/>
      <c r="L11" s="79"/>
    </row>
    <row r="12" spans="1:12" ht="26.5" thickTop="1" x14ac:dyDescent="0.6"/>
    <row r="47" ht="114.75" customHeight="1" x14ac:dyDescent="0.6"/>
    <row r="51" spans="1:3" x14ac:dyDescent="0.6">
      <c r="A51" s="28"/>
      <c r="B51" s="28"/>
      <c r="C51" s="28"/>
    </row>
  </sheetData>
  <sheetProtection formatRows="0"/>
  <mergeCells count="25">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 ref="K4:K5"/>
    <mergeCell ref="L4:L5"/>
    <mergeCell ref="I4:I5"/>
    <mergeCell ref="G6:G11"/>
    <mergeCell ref="H6:H11"/>
    <mergeCell ref="I6:I11"/>
    <mergeCell ref="J6:J11"/>
    <mergeCell ref="K6:K11"/>
    <mergeCell ref="L6:L11"/>
  </mergeCells>
  <pageMargins left="0.23622047244094491" right="0.23622047244094491" top="0.74803149606299213" bottom="0.74803149606299213" header="0.31496062992125984" footer="0.31496062992125984"/>
  <pageSetup paperSize="8" scale="28"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2"/>
  <sheetViews>
    <sheetView topLeftCell="A19" zoomScale="30" zoomScaleNormal="30" zoomScaleSheetLayoutView="100" workbookViewId="0">
      <selection activeCell="J6" sqref="J6:J10"/>
    </sheetView>
  </sheetViews>
  <sheetFormatPr defaultColWidth="9.1796875" defaultRowHeight="109.9" customHeight="1" x14ac:dyDescent="0.6"/>
  <cols>
    <col min="1" max="2" width="42.453125" style="13" customWidth="1"/>
    <col min="3" max="3" width="38.81640625" style="13" customWidth="1"/>
    <col min="4" max="4" width="42.453125" style="13" customWidth="1"/>
    <col min="5" max="5" width="33.81640625" style="13" customWidth="1"/>
    <col min="6" max="6" width="70" style="13" customWidth="1"/>
    <col min="7" max="7" width="42.453125" style="13" customWidth="1"/>
    <col min="8" max="8" width="38.26953125" style="13" customWidth="1"/>
    <col min="9" max="13" width="35.7265625" style="13" customWidth="1"/>
    <col min="14" max="16384" width="9.1796875" style="13"/>
  </cols>
  <sheetData>
    <row r="1" spans="1:12" ht="130.5" customHeight="1" x14ac:dyDescent="0.6">
      <c r="A1" s="86" t="s">
        <v>415</v>
      </c>
      <c r="B1" s="87"/>
      <c r="C1" s="87"/>
      <c r="D1" s="87"/>
      <c r="E1" s="87"/>
      <c r="F1" s="87"/>
      <c r="G1" s="87"/>
      <c r="H1" s="87"/>
      <c r="I1" s="87"/>
      <c r="J1" s="87"/>
      <c r="K1" s="87"/>
      <c r="L1" s="87"/>
    </row>
    <row r="2" spans="1:12" ht="130.5" customHeight="1" x14ac:dyDescent="0.6">
      <c r="A2" s="88" t="s">
        <v>261</v>
      </c>
      <c r="B2" s="89"/>
      <c r="C2" s="89"/>
      <c r="D2" s="89"/>
      <c r="E2" s="89"/>
      <c r="F2" s="89"/>
      <c r="G2" s="89"/>
      <c r="H2" s="89"/>
      <c r="I2" s="89"/>
      <c r="J2" s="89"/>
      <c r="K2" s="89"/>
      <c r="L2" s="89"/>
    </row>
    <row r="3" spans="1:12" ht="130.5" customHeight="1" x14ac:dyDescent="0.6">
      <c r="A3" s="90" t="s">
        <v>180</v>
      </c>
      <c r="B3" s="91" t="s">
        <v>185</v>
      </c>
      <c r="C3" s="91" t="s">
        <v>416</v>
      </c>
      <c r="D3" s="92" t="s">
        <v>347</v>
      </c>
      <c r="E3" s="95" t="s">
        <v>349</v>
      </c>
      <c r="F3" s="98" t="s">
        <v>348</v>
      </c>
      <c r="G3" s="103" t="s">
        <v>387</v>
      </c>
      <c r="H3" s="104"/>
      <c r="I3" s="104"/>
      <c r="J3" s="104"/>
      <c r="K3" s="104"/>
      <c r="L3" s="104"/>
    </row>
    <row r="4" spans="1:12" ht="130.5" customHeight="1" x14ac:dyDescent="0.6">
      <c r="A4" s="90"/>
      <c r="B4" s="91"/>
      <c r="C4" s="91"/>
      <c r="D4" s="93"/>
      <c r="E4" s="96"/>
      <c r="F4" s="99"/>
      <c r="G4" s="101" t="s">
        <v>385</v>
      </c>
      <c r="H4" s="102"/>
      <c r="I4" s="77" t="s">
        <v>419</v>
      </c>
      <c r="J4" s="77" t="s">
        <v>390</v>
      </c>
      <c r="K4" s="77" t="s">
        <v>384</v>
      </c>
      <c r="L4" s="77" t="s">
        <v>386</v>
      </c>
    </row>
    <row r="5" spans="1:12" ht="130.5" customHeight="1" x14ac:dyDescent="0.6">
      <c r="A5" s="90"/>
      <c r="B5" s="91"/>
      <c r="C5" s="91"/>
      <c r="D5" s="94"/>
      <c r="E5" s="97"/>
      <c r="F5" s="100"/>
      <c r="G5" s="36" t="s">
        <v>388</v>
      </c>
      <c r="H5" s="36" t="s">
        <v>389</v>
      </c>
      <c r="I5" s="77"/>
      <c r="J5" s="77"/>
      <c r="K5" s="77"/>
      <c r="L5" s="77"/>
    </row>
    <row r="6" spans="1:12" ht="338.25" customHeight="1" x14ac:dyDescent="0.6">
      <c r="A6" s="162" t="s">
        <v>263</v>
      </c>
      <c r="B6" s="17" t="s">
        <v>323</v>
      </c>
      <c r="C6" s="141" t="s">
        <v>231</v>
      </c>
      <c r="D6" s="17" t="s">
        <v>365</v>
      </c>
      <c r="E6" s="17" t="s">
        <v>355</v>
      </c>
      <c r="F6" s="17" t="s">
        <v>369</v>
      </c>
      <c r="G6" s="131" t="s">
        <v>452</v>
      </c>
      <c r="H6" s="131" t="s">
        <v>522</v>
      </c>
      <c r="I6" s="131" t="s">
        <v>426</v>
      </c>
      <c r="J6" s="158"/>
      <c r="K6" s="131" t="s">
        <v>523</v>
      </c>
      <c r="L6" s="131" t="s">
        <v>462</v>
      </c>
    </row>
    <row r="7" spans="1:12" ht="332.15" customHeight="1" x14ac:dyDescent="0.6">
      <c r="A7" s="163"/>
      <c r="B7" s="18" t="s">
        <v>229</v>
      </c>
      <c r="C7" s="122"/>
      <c r="D7" s="17" t="s">
        <v>365</v>
      </c>
      <c r="E7" s="17" t="s">
        <v>366</v>
      </c>
      <c r="F7" s="17" t="s">
        <v>367</v>
      </c>
      <c r="G7" s="78"/>
      <c r="H7" s="78"/>
      <c r="I7" s="78"/>
      <c r="J7" s="159"/>
      <c r="K7" s="78"/>
      <c r="L7" s="78"/>
    </row>
    <row r="8" spans="1:12" ht="348.75" customHeight="1" x14ac:dyDescent="0.6">
      <c r="A8" s="163"/>
      <c r="B8" s="18" t="s">
        <v>236</v>
      </c>
      <c r="C8" s="122"/>
      <c r="D8" s="17" t="s">
        <v>365</v>
      </c>
      <c r="E8" s="17" t="s">
        <v>366</v>
      </c>
      <c r="F8" s="17" t="s">
        <v>367</v>
      </c>
      <c r="G8" s="78"/>
      <c r="H8" s="78"/>
      <c r="I8" s="78"/>
      <c r="J8" s="159"/>
      <c r="K8" s="78"/>
      <c r="L8" s="78"/>
    </row>
    <row r="9" spans="1:12" ht="295.5" customHeight="1" x14ac:dyDescent="0.6">
      <c r="A9" s="163"/>
      <c r="B9" s="17" t="s">
        <v>237</v>
      </c>
      <c r="C9" s="122"/>
      <c r="D9" s="33" t="s">
        <v>370</v>
      </c>
      <c r="E9" s="17" t="s">
        <v>366</v>
      </c>
      <c r="F9" s="17" t="s">
        <v>367</v>
      </c>
      <c r="G9" s="78"/>
      <c r="H9" s="78"/>
      <c r="I9" s="78"/>
      <c r="J9" s="159"/>
      <c r="K9" s="78"/>
      <c r="L9" s="78"/>
    </row>
    <row r="10" spans="1:12" ht="188.25" customHeight="1" thickBot="1" x14ac:dyDescent="0.65">
      <c r="A10" s="164"/>
      <c r="B10" s="27" t="s">
        <v>232</v>
      </c>
      <c r="C10" s="161"/>
      <c r="D10" s="22" t="s">
        <v>362</v>
      </c>
      <c r="E10" s="25" t="s">
        <v>355</v>
      </c>
      <c r="F10" s="25" t="s">
        <v>369</v>
      </c>
      <c r="G10" s="79"/>
      <c r="H10" s="79"/>
      <c r="I10" s="79"/>
      <c r="J10" s="160"/>
      <c r="K10" s="79"/>
      <c r="L10" s="79"/>
    </row>
    <row r="42" spans="1:3" ht="109.9" customHeight="1" x14ac:dyDescent="0.6">
      <c r="A42" s="80"/>
      <c r="B42" s="80"/>
      <c r="C42" s="80"/>
    </row>
  </sheetData>
  <sheetProtection formatRows="0"/>
  <mergeCells count="23">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 ref="K6:K10"/>
    <mergeCell ref="L6:L10"/>
    <mergeCell ref="I4:I5"/>
    <mergeCell ref="G6:G10"/>
    <mergeCell ref="H6:H10"/>
    <mergeCell ref="I6:I10"/>
    <mergeCell ref="J6:J10"/>
  </mergeCells>
  <pageMargins left="0.23622047244094491" right="0.23622047244094491" top="0.74803149606299213" bottom="0.74803149606299213" header="0.31496062992125984" footer="0.31496062992125984"/>
  <pageSetup paperSize="8" scale="41" fitToHeight="0" orientation="landscape" r:id="rId1"/>
  <headerFooter>
    <oddHeader>&amp;COrdine dei Dottori Commercialisti e degli Esperti Contabili
della Circoscrizione del Tribunale di Pordenone&amp;RALL. 3
Trattamento del rischio
Delibera del 30 gennaio 2020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20</vt:i4>
      </vt:variant>
    </vt:vector>
  </HeadingPairs>
  <TitlesOfParts>
    <vt:vector size="33"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'M Controlli, verifiche ..'!Area_stampa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GIUSEPPE TOMASELLO</cp:lastModifiedBy>
  <cp:lastPrinted>2020-01-27T11:33:30Z</cp:lastPrinted>
  <dcterms:created xsi:type="dcterms:W3CDTF">2014-07-11T10:05:14Z</dcterms:created>
  <dcterms:modified xsi:type="dcterms:W3CDTF">2024-01-23T10:54:21Z</dcterms:modified>
</cp:coreProperties>
</file>